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15280501668\Documents\Alejandra\Backup\Vicerrectoría- abril 4 de 2013\Asignación Académica 2018B\"/>
    </mc:Choice>
  </mc:AlternateContent>
  <bookViews>
    <workbookView xWindow="0" yWindow="0" windowWidth="20490" windowHeight="7155"/>
  </bookViews>
  <sheets>
    <sheet name="Docente_1" sheetId="1" r:id="rId1"/>
    <sheet name="Docente_2" sheetId="32" r:id="rId2"/>
    <sheet name="Docente_3" sheetId="33" r:id="rId3"/>
    <sheet name="Docente_4" sheetId="34" r:id="rId4"/>
    <sheet name="Docente_5" sheetId="35" r:id="rId5"/>
    <sheet name="Docente_6" sheetId="36" r:id="rId6"/>
  </sheets>
  <definedNames>
    <definedName name="_xlnm._FilterDatabase" localSheetId="0" hidden="1">Docente_1!$J$7:$J$8</definedName>
    <definedName name="_xlnm._FilterDatabase" localSheetId="1" hidden="1">Docente_2!$J$7:$J$8</definedName>
    <definedName name="_xlnm._FilterDatabase" localSheetId="2" hidden="1">Docente_3!$J$7:$J$8</definedName>
    <definedName name="_xlnm._FilterDatabase" localSheetId="3" hidden="1">Docente_4!$J$7:$J$8</definedName>
    <definedName name="_xlnm._FilterDatabase" localSheetId="4" hidden="1">Docente_5!$J$7:$J$8</definedName>
    <definedName name="_xlnm._FilterDatabase" localSheetId="5" hidden="1">Docente_6!$J$7:$J$8</definedName>
  </definedNames>
  <calcPr calcId="152511"/>
</workbook>
</file>

<file path=xl/calcChain.xml><?xml version="1.0" encoding="utf-8"?>
<calcChain xmlns="http://schemas.openxmlformats.org/spreadsheetml/2006/main">
  <c r="H98" i="36" l="1"/>
  <c r="C92" i="36" s="1"/>
  <c r="H90" i="36"/>
  <c r="C83" i="36"/>
  <c r="H81" i="36"/>
  <c r="H71" i="36"/>
  <c r="G71" i="36"/>
  <c r="H60" i="36"/>
  <c r="H46" i="36"/>
  <c r="H47" i="36" s="1"/>
  <c r="H35" i="36"/>
  <c r="E25" i="36"/>
  <c r="N24" i="36"/>
  <c r="O24" i="36" s="1"/>
  <c r="K24" i="36"/>
  <c r="M24" i="36" s="1"/>
  <c r="G24" i="36" s="1"/>
  <c r="J24" i="36"/>
  <c r="N23" i="36"/>
  <c r="O23" i="36" s="1"/>
  <c r="M23" i="36"/>
  <c r="G23" i="36" s="1"/>
  <c r="K23" i="36"/>
  <c r="J23" i="36"/>
  <c r="N22" i="36"/>
  <c r="O22" i="36" s="1"/>
  <c r="K22" i="36"/>
  <c r="M22" i="36" s="1"/>
  <c r="G22" i="36" s="1"/>
  <c r="J22" i="36"/>
  <c r="N21" i="36"/>
  <c r="O21" i="36" s="1"/>
  <c r="K21" i="36"/>
  <c r="M21" i="36" s="1"/>
  <c r="G21" i="36" s="1"/>
  <c r="J21" i="36"/>
  <c r="N20" i="36"/>
  <c r="O20" i="36" s="1"/>
  <c r="K20" i="36"/>
  <c r="M20" i="36" s="1"/>
  <c r="G20" i="36" s="1"/>
  <c r="J20" i="36"/>
  <c r="P19" i="36"/>
  <c r="N19" i="36"/>
  <c r="O19" i="36" s="1"/>
  <c r="M19" i="36"/>
  <c r="L19" i="36"/>
  <c r="F19" i="36" s="1"/>
  <c r="H19" i="36" s="1"/>
  <c r="K19" i="36"/>
  <c r="J19" i="36"/>
  <c r="G19" i="36"/>
  <c r="N18" i="36"/>
  <c r="O18" i="36" s="1"/>
  <c r="K18" i="36"/>
  <c r="M18" i="36" s="1"/>
  <c r="G18" i="36" s="1"/>
  <c r="J18" i="36"/>
  <c r="N17" i="36"/>
  <c r="O17" i="36" s="1"/>
  <c r="K17" i="36"/>
  <c r="M17" i="36" s="1"/>
  <c r="G17" i="36" s="1"/>
  <c r="J17" i="36"/>
  <c r="H98" i="35"/>
  <c r="C92" i="35"/>
  <c r="H90" i="35"/>
  <c r="C83" i="35" s="1"/>
  <c r="H81" i="35"/>
  <c r="H71" i="35"/>
  <c r="G71" i="35"/>
  <c r="H60" i="35"/>
  <c r="H46" i="35"/>
  <c r="H35" i="35"/>
  <c r="E25" i="35"/>
  <c r="P24" i="35"/>
  <c r="L24" i="35" s="1"/>
  <c r="F24" i="35" s="1"/>
  <c r="N24" i="35"/>
  <c r="O24" i="35" s="1"/>
  <c r="K24" i="35"/>
  <c r="M24" i="35" s="1"/>
  <c r="G24" i="35" s="1"/>
  <c r="J24" i="35"/>
  <c r="N23" i="35"/>
  <c r="P23" i="35" s="1"/>
  <c r="K23" i="35"/>
  <c r="M23" i="35" s="1"/>
  <c r="G23" i="35" s="1"/>
  <c r="J23" i="35"/>
  <c r="N22" i="35"/>
  <c r="O22" i="35" s="1"/>
  <c r="M22" i="35"/>
  <c r="G22" i="35" s="1"/>
  <c r="K22" i="35"/>
  <c r="J22" i="35"/>
  <c r="N21" i="35"/>
  <c r="P21" i="35" s="1"/>
  <c r="L21" i="35" s="1"/>
  <c r="F21" i="35" s="1"/>
  <c r="H21" i="35" s="1"/>
  <c r="K21" i="35"/>
  <c r="M21" i="35" s="1"/>
  <c r="G21" i="35" s="1"/>
  <c r="J21" i="35"/>
  <c r="P20" i="35"/>
  <c r="L20" i="35" s="1"/>
  <c r="F20" i="35" s="1"/>
  <c r="H20" i="35" s="1"/>
  <c r="N20" i="35"/>
  <c r="O20" i="35" s="1"/>
  <c r="K20" i="35"/>
  <c r="M20" i="35" s="1"/>
  <c r="G20" i="35" s="1"/>
  <c r="J20" i="35"/>
  <c r="N19" i="35"/>
  <c r="P19" i="35" s="1"/>
  <c r="K19" i="35"/>
  <c r="M19" i="35" s="1"/>
  <c r="G19" i="35" s="1"/>
  <c r="J19" i="35"/>
  <c r="N18" i="35"/>
  <c r="O18" i="35" s="1"/>
  <c r="M18" i="35"/>
  <c r="G18" i="35" s="1"/>
  <c r="K18" i="35"/>
  <c r="J18" i="35"/>
  <c r="N17" i="35"/>
  <c r="P17" i="35" s="1"/>
  <c r="L17" i="35" s="1"/>
  <c r="F17" i="35" s="1"/>
  <c r="K17" i="35"/>
  <c r="M17" i="35" s="1"/>
  <c r="G17" i="35" s="1"/>
  <c r="J17" i="35"/>
  <c r="H98" i="34"/>
  <c r="C92" i="34" s="1"/>
  <c r="H90" i="34"/>
  <c r="C83" i="34" s="1"/>
  <c r="H81" i="34"/>
  <c r="H71" i="34"/>
  <c r="G71" i="34"/>
  <c r="H60" i="34"/>
  <c r="H46" i="34"/>
  <c r="H35" i="34"/>
  <c r="H47" i="34" s="1"/>
  <c r="E25" i="34"/>
  <c r="N24" i="34"/>
  <c r="P24" i="34" s="1"/>
  <c r="L24" i="34" s="1"/>
  <c r="F24" i="34" s="1"/>
  <c r="K24" i="34"/>
  <c r="M24" i="34" s="1"/>
  <c r="G24" i="34" s="1"/>
  <c r="J24" i="34"/>
  <c r="N23" i="34"/>
  <c r="P23" i="34" s="1"/>
  <c r="L23" i="34" s="1"/>
  <c r="F23" i="34" s="1"/>
  <c r="H23" i="34" s="1"/>
  <c r="M23" i="34"/>
  <c r="G23" i="34" s="1"/>
  <c r="K23" i="34"/>
  <c r="J23" i="34"/>
  <c r="P22" i="34"/>
  <c r="L22" i="34" s="1"/>
  <c r="F22" i="34" s="1"/>
  <c r="O22" i="34"/>
  <c r="N22" i="34"/>
  <c r="K22" i="34"/>
  <c r="M22" i="34" s="1"/>
  <c r="G22" i="34" s="1"/>
  <c r="J22" i="34"/>
  <c r="N21" i="34"/>
  <c r="P21" i="34" s="1"/>
  <c r="K21" i="34"/>
  <c r="M21" i="34" s="1"/>
  <c r="G21" i="34" s="1"/>
  <c r="J21" i="34"/>
  <c r="N20" i="34"/>
  <c r="P20" i="34" s="1"/>
  <c r="L20" i="34" s="1"/>
  <c r="F20" i="34" s="1"/>
  <c r="K20" i="34"/>
  <c r="M20" i="34" s="1"/>
  <c r="G20" i="34" s="1"/>
  <c r="J20" i="34"/>
  <c r="N19" i="34"/>
  <c r="P19" i="34" s="1"/>
  <c r="L19" i="34" s="1"/>
  <c r="F19" i="34" s="1"/>
  <c r="H19" i="34" s="1"/>
  <c r="M19" i="34"/>
  <c r="G19" i="34" s="1"/>
  <c r="K19" i="34"/>
  <c r="J19" i="34"/>
  <c r="P18" i="34"/>
  <c r="L18" i="34" s="1"/>
  <c r="F18" i="34" s="1"/>
  <c r="O18" i="34"/>
  <c r="N18" i="34"/>
  <c r="K18" i="34"/>
  <c r="M18" i="34" s="1"/>
  <c r="G18" i="34" s="1"/>
  <c r="J18" i="34"/>
  <c r="N17" i="34"/>
  <c r="P17" i="34" s="1"/>
  <c r="K17" i="34"/>
  <c r="M17" i="34" s="1"/>
  <c r="G17" i="34" s="1"/>
  <c r="J17" i="34"/>
  <c r="H98" i="33"/>
  <c r="C92" i="33" s="1"/>
  <c r="H90" i="33"/>
  <c r="C83" i="33" s="1"/>
  <c r="H81" i="33"/>
  <c r="H71" i="33"/>
  <c r="G71" i="33"/>
  <c r="H60" i="33"/>
  <c r="H47" i="33"/>
  <c r="H46" i="33"/>
  <c r="H35" i="33"/>
  <c r="E25" i="33"/>
  <c r="P24" i="33"/>
  <c r="O24" i="33"/>
  <c r="N24" i="33"/>
  <c r="K24" i="33"/>
  <c r="M24" i="33" s="1"/>
  <c r="G24" i="33" s="1"/>
  <c r="J24" i="33"/>
  <c r="N23" i="33"/>
  <c r="P23" i="33" s="1"/>
  <c r="L23" i="33" s="1"/>
  <c r="F23" i="33" s="1"/>
  <c r="K23" i="33"/>
  <c r="M23" i="33" s="1"/>
  <c r="G23" i="33" s="1"/>
  <c r="J23" i="33"/>
  <c r="P22" i="33"/>
  <c r="N22" i="33"/>
  <c r="O22" i="33" s="1"/>
  <c r="K22" i="33"/>
  <c r="M22" i="33" s="1"/>
  <c r="G22" i="33" s="1"/>
  <c r="J22" i="33"/>
  <c r="N21" i="33"/>
  <c r="P21" i="33" s="1"/>
  <c r="K21" i="33"/>
  <c r="M21" i="33" s="1"/>
  <c r="G21" i="33" s="1"/>
  <c r="J21" i="33"/>
  <c r="N20" i="33"/>
  <c r="P20" i="33" s="1"/>
  <c r="K20" i="33"/>
  <c r="M20" i="33" s="1"/>
  <c r="G20" i="33" s="1"/>
  <c r="J20" i="33"/>
  <c r="N19" i="33"/>
  <c r="P19" i="33" s="1"/>
  <c r="M19" i="33"/>
  <c r="G19" i="33" s="1"/>
  <c r="K19" i="33"/>
  <c r="J19" i="33"/>
  <c r="O18" i="33"/>
  <c r="N18" i="33"/>
  <c r="P18" i="33" s="1"/>
  <c r="K18" i="33"/>
  <c r="M18" i="33" s="1"/>
  <c r="G18" i="33" s="1"/>
  <c r="J18" i="33"/>
  <c r="N17" i="33"/>
  <c r="P17" i="33" s="1"/>
  <c r="L17" i="33" s="1"/>
  <c r="F17" i="33" s="1"/>
  <c r="M17" i="33"/>
  <c r="G17" i="33" s="1"/>
  <c r="K17" i="33"/>
  <c r="J17" i="33"/>
  <c r="H98" i="32"/>
  <c r="C92" i="32" s="1"/>
  <c r="H90" i="32"/>
  <c r="C83" i="32" s="1"/>
  <c r="H81" i="32"/>
  <c r="H71" i="32"/>
  <c r="G71" i="32"/>
  <c r="H60" i="32"/>
  <c r="H46" i="32"/>
  <c r="H35" i="32"/>
  <c r="H47" i="32" s="1"/>
  <c r="E25" i="32"/>
  <c r="N24" i="32"/>
  <c r="P24" i="32" s="1"/>
  <c r="K24" i="32"/>
  <c r="M24" i="32" s="1"/>
  <c r="G24" i="32" s="1"/>
  <c r="J24" i="32"/>
  <c r="N23" i="32"/>
  <c r="P23" i="32" s="1"/>
  <c r="M23" i="32"/>
  <c r="G23" i="32" s="1"/>
  <c r="K23" i="32"/>
  <c r="J23" i="32"/>
  <c r="O22" i="32"/>
  <c r="N22" i="32"/>
  <c r="P22" i="32" s="1"/>
  <c r="K22" i="32"/>
  <c r="M22" i="32" s="1"/>
  <c r="G22" i="32" s="1"/>
  <c r="J22" i="32"/>
  <c r="N21" i="32"/>
  <c r="P21" i="32" s="1"/>
  <c r="L21" i="32" s="1"/>
  <c r="F21" i="32" s="1"/>
  <c r="H21" i="32" s="1"/>
  <c r="M21" i="32"/>
  <c r="G21" i="32" s="1"/>
  <c r="K21" i="32"/>
  <c r="J21" i="32"/>
  <c r="P20" i="32"/>
  <c r="O20" i="32"/>
  <c r="N20" i="32"/>
  <c r="K20" i="32"/>
  <c r="M20" i="32" s="1"/>
  <c r="G20" i="32" s="1"/>
  <c r="J20" i="32"/>
  <c r="N19" i="32"/>
  <c r="P19" i="32" s="1"/>
  <c r="L19" i="32" s="1"/>
  <c r="F19" i="32" s="1"/>
  <c r="K19" i="32"/>
  <c r="M19" i="32" s="1"/>
  <c r="G19" i="32" s="1"/>
  <c r="J19" i="32"/>
  <c r="P18" i="32"/>
  <c r="N18" i="32"/>
  <c r="O18" i="32" s="1"/>
  <c r="K18" i="32"/>
  <c r="M18" i="32" s="1"/>
  <c r="G18" i="32" s="1"/>
  <c r="J18" i="32"/>
  <c r="N17" i="32"/>
  <c r="P17" i="32" s="1"/>
  <c r="K17" i="32"/>
  <c r="M17" i="32" s="1"/>
  <c r="G17" i="32" s="1"/>
  <c r="J17" i="32"/>
  <c r="H24" i="35" l="1"/>
  <c r="L23" i="32"/>
  <c r="F23" i="32" s="1"/>
  <c r="O24" i="32"/>
  <c r="C62" i="32"/>
  <c r="L19" i="33"/>
  <c r="F19" i="33" s="1"/>
  <c r="O20" i="33"/>
  <c r="O20" i="34"/>
  <c r="O24" i="34"/>
  <c r="C62" i="34"/>
  <c r="L19" i="35"/>
  <c r="F19" i="35" s="1"/>
  <c r="L23" i="35"/>
  <c r="F23" i="35" s="1"/>
  <c r="P17" i="36"/>
  <c r="L17" i="36" s="1"/>
  <c r="F17" i="36" s="1"/>
  <c r="H17" i="36" s="1"/>
  <c r="P21" i="36"/>
  <c r="L21" i="36" s="1"/>
  <c r="F21" i="36" s="1"/>
  <c r="H21" i="36" s="1"/>
  <c r="L17" i="32"/>
  <c r="F17" i="32" s="1"/>
  <c r="L21" i="33"/>
  <c r="F21" i="33" s="1"/>
  <c r="H21" i="33" s="1"/>
  <c r="L17" i="34"/>
  <c r="F17" i="34" s="1"/>
  <c r="H17" i="34" s="1"/>
  <c r="L21" i="34"/>
  <c r="F21" i="34" s="1"/>
  <c r="P18" i="35"/>
  <c r="L18" i="35" s="1"/>
  <c r="F18" i="35" s="1"/>
  <c r="H18" i="35" s="1"/>
  <c r="P22" i="35"/>
  <c r="L22" i="35" s="1"/>
  <c r="F22" i="35" s="1"/>
  <c r="H22" i="35" s="1"/>
  <c r="H47" i="35"/>
  <c r="C62" i="35"/>
  <c r="P23" i="36"/>
  <c r="L23" i="36" s="1"/>
  <c r="F23" i="36" s="1"/>
  <c r="H23" i="36" s="1"/>
  <c r="C62" i="33"/>
  <c r="C62" i="36"/>
  <c r="G25" i="36"/>
  <c r="P18" i="36"/>
  <c r="L18" i="36" s="1"/>
  <c r="F18" i="36" s="1"/>
  <c r="H18" i="36" s="1"/>
  <c r="P20" i="36"/>
  <c r="L20" i="36" s="1"/>
  <c r="F20" i="36" s="1"/>
  <c r="H20" i="36" s="1"/>
  <c r="P22" i="36"/>
  <c r="L22" i="36" s="1"/>
  <c r="F22" i="36" s="1"/>
  <c r="H22" i="36" s="1"/>
  <c r="P24" i="36"/>
  <c r="L24" i="36" s="1"/>
  <c r="F24" i="36" s="1"/>
  <c r="H24" i="36" s="1"/>
  <c r="H19" i="35"/>
  <c r="H17" i="35"/>
  <c r="H25" i="35" s="1"/>
  <c r="F25" i="35"/>
  <c r="H23" i="35"/>
  <c r="G25" i="35"/>
  <c r="O17" i="35"/>
  <c r="O19" i="35"/>
  <c r="O21" i="35"/>
  <c r="O23" i="35"/>
  <c r="G25" i="34"/>
  <c r="H18" i="34"/>
  <c r="H22" i="34"/>
  <c r="F25" i="34"/>
  <c r="H21" i="34"/>
  <c r="H20" i="34"/>
  <c r="H24" i="34"/>
  <c r="O17" i="34"/>
  <c r="O19" i="34"/>
  <c r="O21" i="34"/>
  <c r="O23" i="34"/>
  <c r="G25" i="33"/>
  <c r="H23" i="33"/>
  <c r="H17" i="33"/>
  <c r="H19" i="33"/>
  <c r="L18" i="33"/>
  <c r="F18" i="33" s="1"/>
  <c r="H18" i="33" s="1"/>
  <c r="L20" i="33"/>
  <c r="F20" i="33" s="1"/>
  <c r="H20" i="33" s="1"/>
  <c r="L22" i="33"/>
  <c r="F22" i="33" s="1"/>
  <c r="H22" i="33" s="1"/>
  <c r="L24" i="33"/>
  <c r="F24" i="33" s="1"/>
  <c r="H24" i="33" s="1"/>
  <c r="O17" i="33"/>
  <c r="O19" i="33"/>
  <c r="O21" i="33"/>
  <c r="O23" i="33"/>
  <c r="G25" i="32"/>
  <c r="H23" i="32"/>
  <c r="H17" i="32"/>
  <c r="H19" i="32"/>
  <c r="L18" i="32"/>
  <c r="F18" i="32" s="1"/>
  <c r="H18" i="32" s="1"/>
  <c r="L20" i="32"/>
  <c r="F20" i="32" s="1"/>
  <c r="H20" i="32" s="1"/>
  <c r="L22" i="32"/>
  <c r="F22" i="32" s="1"/>
  <c r="H22" i="32" s="1"/>
  <c r="L24" i="32"/>
  <c r="F24" i="32" s="1"/>
  <c r="H24" i="32" s="1"/>
  <c r="O17" i="32"/>
  <c r="O19" i="32"/>
  <c r="O21" i="32"/>
  <c r="O23" i="32"/>
  <c r="E25" i="1"/>
  <c r="F25" i="36" l="1"/>
  <c r="H25" i="36"/>
  <c r="C13" i="35"/>
  <c r="H11" i="35"/>
  <c r="H25" i="34"/>
  <c r="H25" i="33"/>
  <c r="F25" i="33"/>
  <c r="F25" i="32"/>
  <c r="H25" i="32"/>
  <c r="J17" i="1"/>
  <c r="N17" i="1"/>
  <c r="K18" i="1"/>
  <c r="M18" i="1" s="1"/>
  <c r="K19" i="1"/>
  <c r="M19" i="1" s="1"/>
  <c r="K20" i="1"/>
  <c r="M20" i="1" s="1"/>
  <c r="K21" i="1"/>
  <c r="M21" i="1" s="1"/>
  <c r="K22" i="1"/>
  <c r="M22" i="1" s="1"/>
  <c r="G22" i="1" s="1"/>
  <c r="K23" i="1"/>
  <c r="K24" i="1"/>
  <c r="K17" i="1"/>
  <c r="J18" i="1"/>
  <c r="J19" i="1"/>
  <c r="J20" i="1"/>
  <c r="J21" i="1"/>
  <c r="J22" i="1"/>
  <c r="J23" i="1"/>
  <c r="J24" i="1"/>
  <c r="N18" i="1"/>
  <c r="N19" i="1"/>
  <c r="N20" i="1"/>
  <c r="N21" i="1"/>
  <c r="N22" i="1"/>
  <c r="N23" i="1"/>
  <c r="N24" i="1"/>
  <c r="D13" i="35" l="1"/>
  <c r="C13" i="36"/>
  <c r="H11" i="36"/>
  <c r="D83" i="35"/>
  <c r="D62" i="35"/>
  <c r="D92" i="35"/>
  <c r="C13" i="34"/>
  <c r="H11" i="34"/>
  <c r="C13" i="33"/>
  <c r="H11" i="33"/>
  <c r="H11" i="32"/>
  <c r="C13" i="32"/>
  <c r="O24" i="1"/>
  <c r="P24" i="1"/>
  <c r="P23" i="1"/>
  <c r="O23" i="1"/>
  <c r="M24" i="1"/>
  <c r="G24" i="1" s="1"/>
  <c r="L24" i="1"/>
  <c r="F24" i="1" s="1"/>
  <c r="M23" i="1"/>
  <c r="G23" i="1" s="1"/>
  <c r="L23" i="1"/>
  <c r="F23" i="1" s="1"/>
  <c r="H23" i="1" s="1"/>
  <c r="P22" i="1"/>
  <c r="L22" i="1" s="1"/>
  <c r="F22" i="1" s="1"/>
  <c r="H22" i="1" s="1"/>
  <c r="O22" i="1"/>
  <c r="P21" i="1"/>
  <c r="O21" i="1"/>
  <c r="P20" i="1"/>
  <c r="O20" i="1"/>
  <c r="O19" i="1"/>
  <c r="P19" i="1"/>
  <c r="P18" i="1"/>
  <c r="L18" i="1" s="1"/>
  <c r="O18" i="1"/>
  <c r="P17" i="1"/>
  <c r="O17" i="1"/>
  <c r="G21" i="1"/>
  <c r="G20" i="1"/>
  <c r="G19" i="1"/>
  <c r="M17" i="1"/>
  <c r="H98" i="1"/>
  <c r="C92" i="1" s="1"/>
  <c r="H90" i="1"/>
  <c r="C83" i="1" s="1"/>
  <c r="G71" i="1"/>
  <c r="H71" i="1"/>
  <c r="H60" i="1"/>
  <c r="H46" i="1"/>
  <c r="H35" i="1"/>
  <c r="D13" i="36" l="1"/>
  <c r="D13" i="33"/>
  <c r="D83" i="36"/>
  <c r="D62" i="36"/>
  <c r="D92" i="36"/>
  <c r="D83" i="34"/>
  <c r="D92" i="34"/>
  <c r="D62" i="34"/>
  <c r="D13" i="34"/>
  <c r="D62" i="33"/>
  <c r="D83" i="33"/>
  <c r="D92" i="33"/>
  <c r="D62" i="32"/>
  <c r="D83" i="32"/>
  <c r="D92" i="32"/>
  <c r="D13" i="32"/>
  <c r="H24" i="1"/>
  <c r="L21" i="1"/>
  <c r="F21" i="1" s="1"/>
  <c r="H21" i="1" s="1"/>
  <c r="L20" i="1"/>
  <c r="F20" i="1" s="1"/>
  <c r="H20" i="1" s="1"/>
  <c r="L19" i="1"/>
  <c r="F19" i="1" s="1"/>
  <c r="H19" i="1" s="1"/>
  <c r="H18" i="1"/>
  <c r="L17" i="1"/>
  <c r="H17" i="1" s="1"/>
  <c r="G25" i="1"/>
  <c r="H47" i="1"/>
  <c r="F25" i="1" l="1"/>
  <c r="H25" i="1"/>
  <c r="H11" i="1" s="1"/>
  <c r="C13" i="1" l="1"/>
  <c r="H81" i="1" l="1"/>
  <c r="C62" i="1" l="1"/>
  <c r="D62" i="1" l="1"/>
  <c r="D92" i="1"/>
  <c r="D13" i="1"/>
  <c r="D83" i="1"/>
</calcChain>
</file>

<file path=xl/comments1.xml><?xml version="1.0" encoding="utf-8"?>
<comments xmlns="http://schemas.openxmlformats.org/spreadsheetml/2006/main">
  <authors>
    <author>Pio León Torres</author>
    <author>usuario</author>
  </authors>
  <commentList>
    <comment ref="C7" authorId="0" shapeId="0">
      <text>
        <r>
          <rPr>
            <b/>
            <sz val="8"/>
            <color indexed="81"/>
            <rFont val="Tahoma"/>
            <family val="2"/>
          </rPr>
          <t>Por favor de clic en la flecha y seleccione la opción deseada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6" authorId="1" shapeId="0">
      <text>
        <r>
          <rPr>
            <b/>
            <sz val="9"/>
            <color indexed="81"/>
            <rFont val="Tahoma"/>
            <family val="2"/>
          </rPr>
          <t>Marque con una "X" si la asignatura es orientada con metodologías activas o es un grupo de 80 estudiantes</t>
        </r>
      </text>
    </comment>
  </commentList>
</comments>
</file>

<file path=xl/comments2.xml><?xml version="1.0" encoding="utf-8"?>
<comments xmlns="http://schemas.openxmlformats.org/spreadsheetml/2006/main">
  <authors>
    <author>Pio León Torres</author>
    <author>usuario</author>
  </authors>
  <commentList>
    <comment ref="C7" authorId="0" shapeId="0">
      <text>
        <r>
          <rPr>
            <b/>
            <sz val="8"/>
            <color indexed="81"/>
            <rFont val="Tahoma"/>
            <family val="2"/>
          </rPr>
          <t>Por favor de clic en la flecha y seleccione la opción deseada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6" authorId="1" shapeId="0">
      <text>
        <r>
          <rPr>
            <b/>
            <sz val="9"/>
            <color indexed="81"/>
            <rFont val="Tahoma"/>
            <family val="2"/>
          </rPr>
          <t>Marque con una "X" si la asignatura es orientada con metodologías activas o es un grupo de 80 estudiantes</t>
        </r>
      </text>
    </comment>
  </commentList>
</comments>
</file>

<file path=xl/comments3.xml><?xml version="1.0" encoding="utf-8"?>
<comments xmlns="http://schemas.openxmlformats.org/spreadsheetml/2006/main">
  <authors>
    <author>Pio León Torres</author>
    <author>usuario</author>
  </authors>
  <commentList>
    <comment ref="C7" authorId="0" shapeId="0">
      <text>
        <r>
          <rPr>
            <b/>
            <sz val="8"/>
            <color indexed="81"/>
            <rFont val="Tahoma"/>
            <family val="2"/>
          </rPr>
          <t>Por favor de clic en la flecha y seleccione la opción deseada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6" authorId="1" shapeId="0">
      <text>
        <r>
          <rPr>
            <b/>
            <sz val="9"/>
            <color indexed="81"/>
            <rFont val="Tahoma"/>
            <family val="2"/>
          </rPr>
          <t>Marque con una "X" si la asignatura es orientada con metodologías activas o es un grupo de 80 estudiantes</t>
        </r>
      </text>
    </comment>
  </commentList>
</comments>
</file>

<file path=xl/comments4.xml><?xml version="1.0" encoding="utf-8"?>
<comments xmlns="http://schemas.openxmlformats.org/spreadsheetml/2006/main">
  <authors>
    <author>Pio León Torres</author>
    <author>usuario</author>
  </authors>
  <commentList>
    <comment ref="C7" authorId="0" shapeId="0">
      <text>
        <r>
          <rPr>
            <b/>
            <sz val="8"/>
            <color indexed="81"/>
            <rFont val="Tahoma"/>
            <family val="2"/>
          </rPr>
          <t>Por favor de clic en la flecha y seleccione la opción deseada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6" authorId="1" shapeId="0">
      <text>
        <r>
          <rPr>
            <b/>
            <sz val="9"/>
            <color indexed="81"/>
            <rFont val="Tahoma"/>
            <family val="2"/>
          </rPr>
          <t>Marque con una "X" si la asignatura es orientada con metodologías activas o es un grupo de 80 estudiantes</t>
        </r>
      </text>
    </comment>
  </commentList>
</comments>
</file>

<file path=xl/comments5.xml><?xml version="1.0" encoding="utf-8"?>
<comments xmlns="http://schemas.openxmlformats.org/spreadsheetml/2006/main">
  <authors>
    <author>Pio León Torres</author>
    <author>usuario</author>
  </authors>
  <commentList>
    <comment ref="C7" authorId="0" shapeId="0">
      <text>
        <r>
          <rPr>
            <b/>
            <sz val="8"/>
            <color indexed="81"/>
            <rFont val="Tahoma"/>
            <family val="2"/>
          </rPr>
          <t>Por favor de clic en la flecha y seleccione la opción deseada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6" authorId="1" shapeId="0">
      <text>
        <r>
          <rPr>
            <b/>
            <sz val="9"/>
            <color indexed="81"/>
            <rFont val="Tahoma"/>
            <family val="2"/>
          </rPr>
          <t>Marque con una "X" si la asignatura es orientada con metodologías activas o es un grupo de 80 estudiantes</t>
        </r>
      </text>
    </comment>
  </commentList>
</comments>
</file>

<file path=xl/comments6.xml><?xml version="1.0" encoding="utf-8"?>
<comments xmlns="http://schemas.openxmlformats.org/spreadsheetml/2006/main">
  <authors>
    <author>Pio León Torres</author>
    <author>usuario</author>
  </authors>
  <commentList>
    <comment ref="C7" authorId="0" shapeId="0">
      <text>
        <r>
          <rPr>
            <b/>
            <sz val="8"/>
            <color indexed="81"/>
            <rFont val="Tahoma"/>
            <family val="2"/>
          </rPr>
          <t>Por favor de clic en la flecha y seleccione la opción deseada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6" authorId="1" shapeId="0">
      <text>
        <r>
          <rPr>
            <b/>
            <sz val="9"/>
            <color indexed="81"/>
            <rFont val="Tahoma"/>
            <family val="2"/>
          </rPr>
          <t>Marque con una "X" si la asignatura es orientada con metodologías activas o es un grupo de 80 estudiantes</t>
        </r>
      </text>
    </comment>
  </commentList>
</comments>
</file>

<file path=xl/sharedStrings.xml><?xml version="1.0" encoding="utf-8"?>
<sst xmlns="http://schemas.openxmlformats.org/spreadsheetml/2006/main" count="450" uniqueCount="59">
  <si>
    <t>Código</t>
  </si>
  <si>
    <t>Grupo</t>
  </si>
  <si>
    <t>Atención estudiantes</t>
  </si>
  <si>
    <t>Horas/semana</t>
  </si>
  <si>
    <t>Código Reg. C.I.</t>
  </si>
  <si>
    <t>Título del proyecto</t>
  </si>
  <si>
    <t>Nombre grupo</t>
  </si>
  <si>
    <t>Inicio</t>
  </si>
  <si>
    <t>Fin</t>
  </si>
  <si>
    <t>Fechas (DD/MM/AA)</t>
  </si>
  <si>
    <t>Horas/Semana</t>
  </si>
  <si>
    <t>Descarga</t>
  </si>
  <si>
    <t>Titulo</t>
  </si>
  <si>
    <t>Tipo</t>
  </si>
  <si>
    <t>Actividades</t>
  </si>
  <si>
    <t xml:space="preserve">Horas/Semana </t>
  </si>
  <si>
    <t>Total de horas de docencia</t>
  </si>
  <si>
    <t>(DD/MM/AA)</t>
  </si>
  <si>
    <t>Fecha entrega</t>
  </si>
  <si>
    <t>Total horas de producción intelectual</t>
  </si>
  <si>
    <t>Total horas de administración académica</t>
  </si>
  <si>
    <t>Nota: Incluya el total de horas por actividad, por semestre. Tenga en cuenta que algunas actividades las debe programar</t>
  </si>
  <si>
    <t>de enero a junio, semestre A y julio a diciembre, semestre B.</t>
  </si>
  <si>
    <t>Total de horas de actividades de investigación</t>
  </si>
  <si>
    <t>Total horas curso/semana</t>
  </si>
  <si>
    <t>Nombre del docente:</t>
  </si>
  <si>
    <t>Facultad:</t>
  </si>
  <si>
    <t xml:space="preserve">Semestre: </t>
  </si>
  <si>
    <t>Doc. de Identidad:</t>
  </si>
  <si>
    <t>Observaciones:</t>
  </si>
  <si>
    <t>Total de horas a la semana</t>
  </si>
  <si>
    <t>Actividad</t>
  </si>
  <si>
    <t>Total de horas</t>
  </si>
  <si>
    <t xml:space="preserve">Vinculación:   </t>
  </si>
  <si>
    <t>Tiempo Completo</t>
  </si>
  <si>
    <t>Medio Tiempo</t>
  </si>
  <si>
    <t xml:space="preserve">Plan semestral de trabajo del personal docente </t>
  </si>
  <si>
    <t>Asignación académica</t>
  </si>
  <si>
    <t>Tipo de documento</t>
  </si>
  <si>
    <t>Programa/área:</t>
  </si>
  <si>
    <t>Diseño-Preparación-Calificación</t>
  </si>
  <si>
    <t>A. DOCENCIA</t>
  </si>
  <si>
    <t>B. INVESTIGACIÓN</t>
  </si>
  <si>
    <t>Total horas de actividades curriculares no lectivas</t>
  </si>
  <si>
    <t xml:space="preserve">Participación en Consejos, Comités, y reuniones equipos docentes hasta 2 horas. </t>
  </si>
  <si>
    <t>Metodología activa y/o grupos de 80 estud.</t>
  </si>
  <si>
    <t>Total</t>
  </si>
  <si>
    <t>C. EXTENSIÓN</t>
  </si>
  <si>
    <t>Total horas de extensión</t>
  </si>
  <si>
    <t xml:space="preserve"> D. OTRAS</t>
  </si>
  <si>
    <t>Nombre asignatura</t>
  </si>
  <si>
    <t>horas de clases</t>
  </si>
  <si>
    <t>Asignaturas repetidas</t>
  </si>
  <si>
    <t>Actividades curriculares no lectivas (Ver indicaciones al final del formato)</t>
  </si>
  <si>
    <t>Material de apoyo a la docencia (Ver indicaciones al final del formato)</t>
  </si>
  <si>
    <t>Actividades de administración académica (Ver indicaciones al final del formato)</t>
  </si>
  <si>
    <t xml:space="preserve"> Producción investigativa (Ver indicaciones al final del formato)</t>
  </si>
  <si>
    <t>Horas de clases</t>
  </si>
  <si>
    <t>Reconocimiento de tiempo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</si>
</sst>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  <scheme val="minor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7" fillId="0" borderId="0"/>
  </cellStyleXfs>
  <cellXfs count="127">
    <xf numFmtId="0" fontId="0" fillId="0" borderId="0" xfId="0"/>
    <xf numFmtId="0" fontId="4" fillId="0" borderId="0" xfId="0" applyFont="1" applyAlignment="1" applyProtection="1">
      <alignment horizontal="centerContinuous"/>
    </xf>
    <xf numFmtId="0" fontId="0" fillId="0" borderId="0" xfId="0" applyProtection="1"/>
    <xf numFmtId="0" fontId="3" fillId="0" borderId="0" xfId="0" applyFont="1" applyAlignment="1" applyProtection="1">
      <alignment vertical="center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3" fillId="0" borderId="0" xfId="0" applyFont="1" applyProtection="1"/>
    <xf numFmtId="0" fontId="0" fillId="2" borderId="0" xfId="0" applyFill="1" applyProtection="1"/>
    <xf numFmtId="0" fontId="3" fillId="0" borderId="1" xfId="0" applyFont="1" applyBorder="1" applyAlignment="1" applyProtection="1">
      <alignment horizontal="centerContinuous" vertical="center" wrapText="1"/>
    </xf>
    <xf numFmtId="0" fontId="3" fillId="0" borderId="1" xfId="0" applyFont="1" applyBorder="1" applyAlignment="1" applyProtection="1">
      <alignment horizontal="centerContinuous"/>
    </xf>
    <xf numFmtId="0" fontId="0" fillId="0" borderId="0" xfId="0" applyAlignment="1" applyProtection="1">
      <alignment horizontal="center" vertical="center" wrapText="1"/>
    </xf>
    <xf numFmtId="0" fontId="0" fillId="0" borderId="1" xfId="0" applyBorder="1" applyAlignment="1" applyProtection="1">
      <alignment horizontal="centerContinuous"/>
    </xf>
    <xf numFmtId="0" fontId="3" fillId="0" borderId="0" xfId="0" applyFont="1" applyAlignment="1" applyProtection="1">
      <alignment horizontal="right"/>
    </xf>
    <xf numFmtId="0" fontId="3" fillId="0" borderId="3" xfId="0" applyFont="1" applyBorder="1" applyAlignment="1" applyProtection="1">
      <alignment horizontal="centerContinuous"/>
    </xf>
    <xf numFmtId="0" fontId="0" fillId="0" borderId="1" xfId="0" applyBorder="1" applyAlignment="1" applyProtection="1">
      <alignment horizontal="center"/>
    </xf>
    <xf numFmtId="0" fontId="9" fillId="0" borderId="10" xfId="0" applyFont="1" applyBorder="1" applyAlignment="1" applyProtection="1">
      <alignment vertical="center" wrapText="1"/>
    </xf>
    <xf numFmtId="0" fontId="3" fillId="0" borderId="4" xfId="0" applyFont="1" applyBorder="1" applyAlignment="1" applyProtection="1">
      <alignment vertical="center"/>
    </xf>
    <xf numFmtId="0" fontId="0" fillId="0" borderId="4" xfId="0" applyBorder="1" applyAlignment="1" applyProtection="1"/>
    <xf numFmtId="0" fontId="3" fillId="0" borderId="4" xfId="0" applyFont="1" applyBorder="1" applyAlignment="1" applyProtection="1">
      <alignment horizontal="right"/>
    </xf>
    <xf numFmtId="0" fontId="8" fillId="0" borderId="0" xfId="0" applyFont="1" applyProtection="1"/>
    <xf numFmtId="0" fontId="13" fillId="0" borderId="0" xfId="0" applyFont="1" applyProtection="1"/>
    <xf numFmtId="0" fontId="15" fillId="0" borderId="0" xfId="0" applyFont="1" applyProtection="1"/>
    <xf numFmtId="0" fontId="12" fillId="0" borderId="0" xfId="0" applyFont="1" applyProtection="1"/>
    <xf numFmtId="0" fontId="13" fillId="0" borderId="0" xfId="0" applyFont="1" applyFill="1" applyBorder="1" applyProtection="1"/>
    <xf numFmtId="0" fontId="0" fillId="4" borderId="0" xfId="0" applyFill="1" applyProtection="1"/>
    <xf numFmtId="0" fontId="7" fillId="4" borderId="14" xfId="0" applyFont="1" applyFill="1" applyBorder="1" applyAlignment="1" applyProtection="1">
      <alignment horizontal="center"/>
    </xf>
    <xf numFmtId="0" fontId="0" fillId="4" borderId="0" xfId="0" applyFill="1" applyBorder="1" applyProtection="1"/>
    <xf numFmtId="9" fontId="7" fillId="4" borderId="13" xfId="1" applyFont="1" applyFill="1" applyBorder="1" applyAlignment="1" applyProtection="1">
      <alignment horizontal="center"/>
    </xf>
    <xf numFmtId="0" fontId="0" fillId="0" borderId="0" xfId="0" applyFill="1" applyProtection="1"/>
    <xf numFmtId="0" fontId="16" fillId="0" borderId="0" xfId="0" applyFont="1" applyFill="1" applyAlignment="1" applyProtection="1">
      <alignment horizontal="left"/>
    </xf>
    <xf numFmtId="0" fontId="15" fillId="0" borderId="0" xfId="0" applyFont="1" applyBorder="1" applyProtection="1"/>
    <xf numFmtId="0" fontId="12" fillId="0" borderId="0" xfId="0" applyFont="1" applyBorder="1" applyProtection="1"/>
    <xf numFmtId="0" fontId="12" fillId="4" borderId="0" xfId="0" applyFont="1" applyFill="1" applyBorder="1" applyAlignment="1" applyProtection="1">
      <alignment horizontal="left"/>
    </xf>
    <xf numFmtId="0" fontId="3" fillId="0" borderId="2" xfId="0" applyFont="1" applyBorder="1" applyAlignment="1" applyProtection="1">
      <alignment horizontal="center" vertical="center" wrapText="1"/>
    </xf>
    <xf numFmtId="15" fontId="0" fillId="3" borderId="1" xfId="0" applyNumberForma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15" fontId="0" fillId="3" borderId="1" xfId="0" applyNumberForma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/>
    </xf>
    <xf numFmtId="0" fontId="0" fillId="0" borderId="0" xfId="0" applyBorder="1" applyAlignment="1" applyProtection="1"/>
    <xf numFmtId="0" fontId="3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/>
    </xf>
    <xf numFmtId="0" fontId="12" fillId="0" borderId="1" xfId="0" applyFont="1" applyFill="1" applyBorder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left"/>
    </xf>
    <xf numFmtId="0" fontId="3" fillId="0" borderId="1" xfId="0" applyFont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/>
    </xf>
    <xf numFmtId="0" fontId="0" fillId="3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0" fillId="0" borderId="0" xfId="0" applyFill="1" applyBorder="1" applyProtection="1"/>
    <xf numFmtId="0" fontId="0" fillId="2" borderId="1" xfId="0" applyFill="1" applyBorder="1" applyProtection="1"/>
    <xf numFmtId="0" fontId="0" fillId="0" borderId="1" xfId="0" applyBorder="1" applyProtection="1"/>
    <xf numFmtId="0" fontId="3" fillId="0" borderId="1" xfId="0" applyFont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 wrapText="1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left"/>
    </xf>
    <xf numFmtId="0" fontId="3" fillId="0" borderId="1" xfId="0" applyFont="1" applyFill="1" applyBorder="1" applyAlignment="1" applyProtection="1">
      <alignment horizontal="center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right"/>
    </xf>
    <xf numFmtId="0" fontId="3" fillId="0" borderId="1" xfId="0" applyFont="1" applyFill="1" applyBorder="1" applyAlignment="1" applyProtection="1">
      <alignment horizontal="center" vertical="center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5" fillId="3" borderId="13" xfId="0" applyFont="1" applyFill="1" applyBorder="1" applyAlignment="1" applyProtection="1">
      <alignment horizontal="left"/>
      <protection locked="0"/>
    </xf>
    <xf numFmtId="0" fontId="7" fillId="0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/>
      <protection locked="0"/>
    </xf>
    <xf numFmtId="15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left" vertical="center" wrapText="1"/>
      <protection locked="0"/>
    </xf>
    <xf numFmtId="0" fontId="1" fillId="3" borderId="7" xfId="0" applyFont="1" applyFill="1" applyBorder="1" applyAlignment="1" applyProtection="1">
      <alignment horizontal="left" vertical="center" wrapText="1"/>
      <protection locked="0"/>
    </xf>
    <xf numFmtId="0" fontId="1" fillId="3" borderId="11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right" vertical="center"/>
    </xf>
    <xf numFmtId="0" fontId="3" fillId="0" borderId="7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5" fillId="3" borderId="14" xfId="0" applyFont="1" applyFill="1" applyBorder="1" applyAlignment="1" applyProtection="1">
      <alignment horizontal="left"/>
      <protection locked="0"/>
    </xf>
    <xf numFmtId="0" fontId="15" fillId="3" borderId="15" xfId="0" applyFont="1" applyFill="1" applyBorder="1" applyAlignment="1" applyProtection="1">
      <alignment horizontal="left"/>
      <protection locked="0"/>
    </xf>
    <xf numFmtId="0" fontId="7" fillId="2" borderId="9" xfId="0" applyFont="1" applyFill="1" applyBorder="1" applyAlignment="1" applyProtection="1">
      <alignment horizontal="left"/>
    </xf>
    <xf numFmtId="0" fontId="5" fillId="2" borderId="0" xfId="0" applyFont="1" applyFill="1" applyAlignment="1" applyProtection="1">
      <alignment horizontal="left"/>
    </xf>
    <xf numFmtId="0" fontId="5" fillId="2" borderId="16" xfId="0" applyFont="1" applyFill="1" applyBorder="1" applyAlignment="1" applyProtection="1">
      <alignment horizontal="left"/>
    </xf>
    <xf numFmtId="0" fontId="5" fillId="2" borderId="9" xfId="0" applyFont="1" applyFill="1" applyBorder="1" applyAlignment="1" applyProtection="1">
      <alignment horizontal="left"/>
    </xf>
    <xf numFmtId="0" fontId="5" fillId="2" borderId="17" xfId="0" applyFont="1" applyFill="1" applyBorder="1" applyAlignment="1" applyProtection="1">
      <alignment horizontal="left"/>
    </xf>
    <xf numFmtId="0" fontId="3" fillId="0" borderId="1" xfId="0" applyFont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left" vertical="center" wrapText="1"/>
      <protection locked="0"/>
    </xf>
    <xf numFmtId="0" fontId="0" fillId="3" borderId="11" xfId="0" applyFill="1" applyBorder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right" vertical="center"/>
    </xf>
    <xf numFmtId="0" fontId="5" fillId="0" borderId="8" xfId="0" applyFont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/>
    </xf>
    <xf numFmtId="0" fontId="0" fillId="3" borderId="1" xfId="0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right" vertical="center" wrapText="1"/>
    </xf>
    <xf numFmtId="0" fontId="3" fillId="0" borderId="7" xfId="0" applyFont="1" applyBorder="1" applyAlignment="1" applyProtection="1">
      <alignment horizontal="right" vertical="center" wrapText="1"/>
    </xf>
    <xf numFmtId="0" fontId="3" fillId="0" borderId="11" xfId="0" applyFont="1" applyBorder="1" applyAlignment="1" applyProtection="1">
      <alignment horizontal="right" vertical="center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left" vertical="top" wrapText="1"/>
      <protection locked="0"/>
    </xf>
    <xf numFmtId="0" fontId="0" fillId="3" borderId="7" xfId="0" applyFill="1" applyBorder="1" applyAlignment="1" applyProtection="1">
      <alignment horizontal="left" vertical="top" wrapText="1"/>
      <protection locked="0"/>
    </xf>
    <xf numFmtId="0" fontId="0" fillId="3" borderId="11" xfId="0" applyFill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left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</cellXfs>
  <cellStyles count="3">
    <cellStyle name="Normal" xfId="0" builtinId="0"/>
    <cellStyle name="Normal 3" xfId="2"/>
    <cellStyle name="Porcentaje" xfId="1" builtinId="5"/>
  </cellStyles>
  <dxfs count="6">
    <dxf>
      <font>
        <color rgb="FFFFFF00"/>
      </font>
      <fill>
        <patternFill>
          <bgColor theme="9" tint="-0.24994659260841701"/>
        </patternFill>
      </fill>
    </dxf>
    <dxf>
      <font>
        <color rgb="FFFFFF00"/>
      </font>
      <fill>
        <patternFill>
          <bgColor theme="9" tint="-0.24994659260841701"/>
        </patternFill>
      </fill>
    </dxf>
    <dxf>
      <font>
        <color rgb="FFFFFF00"/>
      </font>
      <fill>
        <patternFill>
          <bgColor theme="9" tint="-0.24994659260841701"/>
        </patternFill>
      </fill>
    </dxf>
    <dxf>
      <font>
        <color rgb="FFFFFF00"/>
      </font>
      <fill>
        <patternFill>
          <bgColor theme="9" tint="-0.24994659260841701"/>
        </patternFill>
      </fill>
    </dxf>
    <dxf>
      <font>
        <color rgb="FFFFFF00"/>
      </font>
      <fill>
        <patternFill>
          <bgColor theme="9" tint="-0.24994659260841701"/>
        </patternFill>
      </fill>
    </dxf>
    <dxf>
      <font>
        <color rgb="FFFFFF00"/>
      </font>
      <fill>
        <patternFill>
          <bgColor theme="9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152400</xdr:colOff>
      <xdr:row>0</xdr:row>
      <xdr:rowOff>76200</xdr:rowOff>
    </xdr:from>
    <xdr:to>
      <xdr:col>7</xdr:col>
      <xdr:colOff>666750</xdr:colOff>
      <xdr:row>2</xdr:row>
      <xdr:rowOff>66675</xdr:rowOff>
    </xdr:to>
    <xdr:pic>
      <xdr:nvPicPr>
        <xdr:cNvPr id="1153" name="Picture 1" descr="Logo_Universidad de Ibagué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9925" y="76200"/>
          <a:ext cx="15621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19049</xdr:colOff>
      <xdr:row>103</xdr:row>
      <xdr:rowOff>95249</xdr:rowOff>
    </xdr:from>
    <xdr:to>
      <xdr:col>7</xdr:col>
      <xdr:colOff>838199</xdr:colOff>
      <xdr:row>136</xdr:row>
      <xdr:rowOff>133350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19049" y="20650199"/>
          <a:ext cx="8582025" cy="70008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s-ES_tradnl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s-ES_tradnl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s-ES_tradnl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Sección A. Docencia</a:t>
          </a:r>
        </a:p>
        <a:p>
          <a:pPr algn="l" rtl="1">
            <a:defRPr sz="1000"/>
          </a:pPr>
          <a:endParaRPr lang="es-CO" sz="1000" b="1" i="0" strike="noStrike">
            <a:solidFill>
              <a:sysClr val="windowText" lastClr="000000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 rtl="1">
            <a:defRPr sz="1000"/>
          </a:pPr>
          <a:r>
            <a:rPr lang="es-CO" sz="1000" b="1" i="0" strike="noStrike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 A</a:t>
          </a:r>
          <a:r>
            <a:rPr lang="es-CO" sz="1000" b="1">
              <a:effectLst/>
              <a:latin typeface="Arial" pitchFamily="34" charset="0"/>
              <a:ea typeface="+mn-ea"/>
              <a:cs typeface="Arial" pitchFamily="34" charset="0"/>
            </a:rPr>
            <a:t>signación académica:</a:t>
          </a:r>
          <a:r>
            <a:rPr lang="es-CO" sz="1000" b="1" baseline="0"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s-CO" sz="1000" baseline="0">
              <a:effectLst/>
              <a:latin typeface="Arial" pitchFamily="34" charset="0"/>
              <a:ea typeface="+mn-ea"/>
              <a:cs typeface="Arial" pitchFamily="34" charset="0"/>
            </a:rPr>
            <a:t>cursos  regulares </a:t>
          </a:r>
        </a:p>
        <a:p>
          <a:pPr algn="l" rtl="1">
            <a:defRPr sz="1000"/>
          </a:pPr>
          <a:r>
            <a:rPr lang="es-CO" sz="1000" b="1"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</a:p>
        <a:p>
          <a:pPr algn="l" rtl="1">
            <a:defRPr sz="1000"/>
          </a:pPr>
          <a:r>
            <a:rPr lang="es-CO" sz="1000" b="1">
              <a:effectLst/>
              <a:latin typeface="Arial" pitchFamily="34" charset="0"/>
              <a:ea typeface="+mn-ea"/>
              <a:cs typeface="Arial" pitchFamily="34" charset="0"/>
            </a:rPr>
            <a:t>- Actividades curriculares no lectivas: </a:t>
          </a:r>
          <a:r>
            <a:rPr lang="es-CO" sz="1000" b="0">
              <a:effectLst/>
              <a:latin typeface="Arial" pitchFamily="34" charset="0"/>
              <a:ea typeface="+mn-ea"/>
              <a:cs typeface="Arial" pitchFamily="34" charset="0"/>
            </a:rPr>
            <a:t>incluye</a:t>
          </a:r>
          <a:r>
            <a:rPr lang="es-CO" sz="1000" b="0" baseline="0"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s-CO" sz="1000">
              <a:effectLst/>
              <a:latin typeface="Arial" pitchFamily="34" charset="0"/>
              <a:ea typeface="+mn-ea"/>
              <a:cs typeface="Arial" pitchFamily="34" charset="0"/>
            </a:rPr>
            <a:t> las actividades de actualización y perfeccionamiento pedagógico, dirección de trabajos de grado, </a:t>
          </a:r>
        </a:p>
        <a:p>
          <a:pPr algn="l" rtl="1">
            <a:defRPr sz="1000"/>
          </a:pPr>
          <a:r>
            <a:rPr lang="es-CO" sz="1000">
              <a:effectLst/>
              <a:latin typeface="Arial" pitchFamily="34" charset="0"/>
              <a:ea typeface="+mn-ea"/>
              <a:cs typeface="Arial" pitchFamily="34" charset="0"/>
            </a:rPr>
            <a:t>supervisión de prácticas, elaboración</a:t>
          </a:r>
          <a:r>
            <a:rPr lang="es-CO" sz="1000" baseline="0">
              <a:effectLst/>
              <a:latin typeface="Arial" pitchFamily="34" charset="0"/>
              <a:ea typeface="+mn-ea"/>
              <a:cs typeface="Arial" pitchFamily="34" charset="0"/>
            </a:rPr>
            <a:t> de material de apoyo a la docencia, reuniones de equipos docentes, otros. </a:t>
          </a:r>
          <a:endParaRPr lang="es-CO" sz="1000"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 rtl="1">
            <a:defRPr sz="1000"/>
          </a:pPr>
          <a:endParaRPr lang="es-CO" sz="1000"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 rtl="1">
            <a:defRPr sz="1000"/>
          </a:pPr>
          <a:r>
            <a:rPr lang="es-CO" sz="1000" b="1">
              <a:effectLst/>
              <a:latin typeface="Arial" pitchFamily="34" charset="0"/>
              <a:ea typeface="+mn-ea"/>
              <a:cs typeface="Arial" pitchFamily="34" charset="0"/>
            </a:rPr>
            <a:t>Material de apoyo</a:t>
          </a:r>
          <a:r>
            <a:rPr lang="es-CO" sz="1000" b="1" baseline="0">
              <a:effectLst/>
              <a:latin typeface="Arial" pitchFamily="34" charset="0"/>
              <a:ea typeface="+mn-ea"/>
              <a:cs typeface="Arial" pitchFamily="34" charset="0"/>
            </a:rPr>
            <a:t> a la docencia</a:t>
          </a:r>
          <a:endParaRPr lang="es-CO" sz="1000" b="1"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 rtl="1">
            <a:defRPr sz="1000"/>
          </a:pPr>
          <a:endParaRPr lang="es-CO" sz="1000"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 rtl="1">
            <a:defRPr sz="1000"/>
          </a:pPr>
          <a:r>
            <a:rPr lang="es-CO" sz="1000" b="1">
              <a:effectLst/>
              <a:latin typeface="Arial" pitchFamily="34" charset="0"/>
              <a:ea typeface="+mn-ea"/>
              <a:cs typeface="Arial" pitchFamily="34" charset="0"/>
            </a:rPr>
            <a:t>Tipo</a:t>
          </a: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LA:  Libro académico resultado del ejercicio docente.</a:t>
          </a:r>
          <a:endParaRPr kumimoji="0" lang="es-ES_tradnl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NU: Notas universitarias (Notas de clase, guías de clase). </a:t>
          </a:r>
          <a:endParaRPr kumimoji="0" lang="es-CO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CL: Capítulo de libro (Compilaciones, colecciones) </a:t>
          </a:r>
          <a:endParaRPr kumimoji="0" lang="es-ES_tradnl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LG: Literatura gris (Artículo para La Cuartilla, artículo para periódicos).</a:t>
          </a:r>
          <a:endParaRPr kumimoji="0" lang="es-ES_tradnl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AV: Rediseño virtual de cursos (Programa AVACO). </a:t>
          </a:r>
          <a:endParaRPr kumimoji="0" lang="es-CO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ARN: Artículo para revista no indexada </a:t>
          </a:r>
          <a:endParaRPr kumimoji="0" lang="es-CO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PO= Producción de otros (escribir cuál)</a:t>
          </a:r>
          <a:endParaRPr kumimoji="0" lang="es-CO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algn="l" rtl="1">
            <a:defRPr sz="1000"/>
          </a:pPr>
          <a:endParaRPr lang="es-CO" sz="1000"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 rtl="1">
            <a:defRPr sz="1000"/>
          </a:pPr>
          <a:r>
            <a:rPr lang="es-CO" sz="1000" b="1">
              <a:effectLst/>
              <a:latin typeface="Arial" pitchFamily="34" charset="0"/>
              <a:ea typeface="+mn-ea"/>
              <a:cs typeface="Arial" pitchFamily="34" charset="0"/>
            </a:rPr>
            <a:t>- Actividades de administración académica: </a:t>
          </a:r>
          <a:r>
            <a:rPr lang="es-CO" sz="1000">
              <a:effectLst/>
              <a:latin typeface="Arial" pitchFamily="34" charset="0"/>
              <a:ea typeface="+mn-ea"/>
              <a:cs typeface="Arial" pitchFamily="34" charset="0"/>
            </a:rPr>
            <a:t>actividades de dirección, planeación, coordinación, evaluación, administración y programación relacionadas directamente con el proceso educativo </a:t>
          </a:r>
          <a:r>
            <a:rPr lang="es-CO" sz="1000">
              <a:effectLst/>
              <a:latin typeface="+mn-lt"/>
              <a:ea typeface="+mn-ea"/>
              <a:cs typeface="+mn-cs"/>
            </a:rPr>
            <a:t>(coordinaciones de área, prácticas, laboratorios, otros)</a:t>
          </a:r>
          <a:r>
            <a:rPr lang="es-CO" sz="1000">
              <a:effectLst/>
              <a:latin typeface="Arial" pitchFamily="34" charset="0"/>
              <a:ea typeface="+mn-ea"/>
              <a:cs typeface="Arial" pitchFamily="34" charset="0"/>
            </a:rPr>
            <a:t>. Participación</a:t>
          </a:r>
          <a:r>
            <a:rPr lang="es-CO" sz="1000" baseline="0">
              <a:effectLst/>
              <a:latin typeface="Arial" pitchFamily="34" charset="0"/>
              <a:ea typeface="+mn-ea"/>
              <a:cs typeface="Arial" pitchFamily="34" charset="0"/>
            </a:rPr>
            <a:t> en</a:t>
          </a:r>
          <a:r>
            <a:rPr lang="es-CO" sz="1000">
              <a:effectLst/>
              <a:latin typeface="Arial" pitchFamily="34" charset="0"/>
              <a:ea typeface="+mn-ea"/>
              <a:cs typeface="Arial" pitchFamily="34" charset="0"/>
            </a:rPr>
            <a:t> Consejos y Comités.</a:t>
          </a:r>
          <a:r>
            <a:rPr lang="es-CO" sz="1000" baseline="0"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s-CO" sz="1000"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endParaRPr lang="es-ES_tradnl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1">
            <a:defRPr sz="1000"/>
          </a:pPr>
          <a:endParaRPr lang="es-ES_tradnl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1">
            <a:defRPr sz="1000"/>
          </a:pPr>
          <a:r>
            <a:rPr lang="es-ES_tradnl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Sección B.  Investigación</a:t>
          </a:r>
        </a:p>
        <a:p>
          <a:pPr algn="l" rtl="1">
            <a:defRPr sz="1000"/>
          </a:pPr>
          <a:r>
            <a:rPr lang="es-CO" sz="1000">
              <a:effectLst/>
              <a:latin typeface="Arial" pitchFamily="34" charset="0"/>
              <a:ea typeface="+mn-ea"/>
              <a:cs typeface="Arial" pitchFamily="34" charset="0"/>
            </a:rPr>
            <a:t>Actividades entendidas como la participación en procesos de formulación de problemas o líneas de investigación, trazar planes estratégicos de largo o mediano plazo para trabajar en éstos y producir resultados de producción de conocimiento. La gestión de un grupo de investigación se evidencia con resultados tangibles y verificables generados en los proyectos o de otras actividades de investigación convenientemente expresadas en un plan de acción o proyectos debidamente formalizados. </a:t>
          </a:r>
        </a:p>
        <a:p>
          <a:pPr algn="l" rtl="1">
            <a:defRPr sz="1000"/>
          </a:pPr>
          <a:endParaRPr lang="es-CO" sz="1000" b="0" i="0" strike="noStrike">
            <a:solidFill>
              <a:srgbClr val="000000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 rtl="1">
            <a:defRPr sz="1000"/>
          </a:pPr>
          <a:r>
            <a:rPr lang="es-ES_tradnl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Código Reg. C.I.= Código de registro ante el Comité de Investigaciones</a:t>
          </a:r>
        </a:p>
        <a:p>
          <a:pPr algn="l" rtl="1">
            <a:defRPr sz="1000"/>
          </a:pPr>
          <a:r>
            <a:rPr lang="es-ES_tradnl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Nombre grupo= Se refiere al nombre del grupo inscrito</a:t>
          </a:r>
        </a:p>
        <a:p>
          <a:pPr algn="l" rtl="1">
            <a:defRPr sz="1000"/>
          </a:pPr>
          <a:endParaRPr lang="es-ES_tradnl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1">
            <a:defRPr sz="1000"/>
          </a:pPr>
          <a:r>
            <a:rPr lang="es-ES_tradnl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Producción investigativa</a:t>
          </a:r>
          <a:endParaRPr lang="es-ES_tradnl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1">
            <a:defRPr sz="1000"/>
          </a:pPr>
          <a:r>
            <a:rPr lang="es-ES_tradnl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Tipo</a:t>
          </a:r>
        </a:p>
        <a:p>
          <a:pPr algn="l" rtl="1">
            <a:defRPr sz="1000"/>
          </a:pPr>
          <a:r>
            <a:rPr lang="es-ES_tradnl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PT: Desarrollo tecnológico (prototipos para patente o modelo de utilidad). </a:t>
          </a:r>
        </a:p>
        <a:p>
          <a:pPr algn="l" rtl="1">
            <a:defRPr sz="1000"/>
          </a:pPr>
          <a:r>
            <a:rPr lang="es-ES_tradnl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DI: Desarrollo informático (software y algoritmos de procesos). </a:t>
          </a:r>
        </a:p>
        <a:p>
          <a:pPr algn="l" rtl="1">
            <a:defRPr sz="1000"/>
          </a:pPr>
          <a:r>
            <a:rPr lang="es-ES_tradnl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LI: Libro resultado de investigación. </a:t>
          </a:r>
        </a:p>
        <a:p>
          <a:pPr algn="l" rtl="1">
            <a:defRPr sz="1000"/>
          </a:pPr>
          <a:r>
            <a:rPr lang="es-ES_tradnl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CL: Capítulo de libro resultado de investigación. </a:t>
          </a:r>
        </a:p>
        <a:p>
          <a:pPr algn="l" rtl="1">
            <a:defRPr sz="1000"/>
          </a:pPr>
          <a:r>
            <a:rPr lang="es-ES_tradnl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ARI: Artículo para revista indexada. </a:t>
          </a:r>
        </a:p>
        <a:p>
          <a:pPr algn="l" rtl="1">
            <a:defRPr sz="1000"/>
          </a:pPr>
          <a:r>
            <a:rPr lang="es-ES_tradnl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CA: Creación artística (Escultura, pintura, cerámica, composición musical, novela, cuento).</a:t>
          </a:r>
        </a:p>
        <a:p>
          <a:pPr algn="l" rtl="1">
            <a:defRPr sz="1000"/>
          </a:pPr>
          <a:r>
            <a:rPr lang="es-ES_tradnl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PO= Producción de otros (escribir cuál)</a:t>
          </a:r>
        </a:p>
        <a:p>
          <a:pPr algn="l" rtl="1">
            <a:defRPr sz="1000"/>
          </a:pPr>
          <a:endParaRPr lang="es-ES_tradnl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r>
            <a:rPr lang="es-ES_tradnl" sz="1000" b="1" i="0">
              <a:effectLst/>
              <a:latin typeface="Arial" pitchFamily="34" charset="0"/>
              <a:ea typeface="+mn-ea"/>
              <a:cs typeface="Arial" pitchFamily="34" charset="0"/>
            </a:rPr>
            <a:t>Sección</a:t>
          </a:r>
          <a:r>
            <a:rPr lang="es-ES_tradnl" sz="1000" b="1" i="0" baseline="0">
              <a:effectLst/>
              <a:latin typeface="Arial" pitchFamily="34" charset="0"/>
              <a:ea typeface="+mn-ea"/>
              <a:cs typeface="Arial" pitchFamily="34" charset="0"/>
            </a:rPr>
            <a:t> C. </a:t>
          </a:r>
          <a:r>
            <a:rPr lang="es-ES_tradnl" sz="1000" b="1" i="0">
              <a:effectLst/>
              <a:latin typeface="Arial" pitchFamily="34" charset="0"/>
              <a:ea typeface="+mn-ea"/>
              <a:cs typeface="Arial" pitchFamily="34" charset="0"/>
            </a:rPr>
            <a:t>Extensión: </a:t>
          </a:r>
          <a:r>
            <a:rPr lang="es-CO" sz="1000">
              <a:effectLst/>
              <a:latin typeface="Arial" pitchFamily="34" charset="0"/>
              <a:ea typeface="+mn-ea"/>
              <a:cs typeface="Arial" pitchFamily="34" charset="0"/>
            </a:rPr>
            <a:t>actividades de extensión universitaria, bien sea cursos de educación continuada, programas y proyectos de extensión remunerada y no remunerada, y otras actividades. De acuerdo con el artículo 120 de la ley 30 de 1992, la extensión comprende los programas de educación permanente, cursos, seminarios y demás programas destinados a la difusión de los conocimientos, al intercambio de experiencias, así como las actividades de servicio tendientes a procurar el bienestar general de la comunidad y la satisfacción de las necesidades de la sociedad.</a:t>
          </a:r>
        </a:p>
        <a:p>
          <a:endParaRPr lang="es-CO" sz="1000"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 rtl="1">
            <a:defRPr sz="1000"/>
          </a:pPr>
          <a:r>
            <a:rPr lang="es-ES_tradn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152400</xdr:colOff>
      <xdr:row>0</xdr:row>
      <xdr:rowOff>76200</xdr:rowOff>
    </xdr:from>
    <xdr:to>
      <xdr:col>7</xdr:col>
      <xdr:colOff>666750</xdr:colOff>
      <xdr:row>2</xdr:row>
      <xdr:rowOff>66675</xdr:rowOff>
    </xdr:to>
    <xdr:pic>
      <xdr:nvPicPr>
        <xdr:cNvPr id="2" name="Picture 1" descr="Logo_Universidad de Ibagué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76200"/>
          <a:ext cx="15621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19049</xdr:colOff>
      <xdr:row>103</xdr:row>
      <xdr:rowOff>95249</xdr:rowOff>
    </xdr:from>
    <xdr:to>
      <xdr:col>7</xdr:col>
      <xdr:colOff>838199</xdr:colOff>
      <xdr:row>136</xdr:row>
      <xdr:rowOff>133350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9049" y="24260174"/>
          <a:ext cx="8839200" cy="70008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s-ES_tradnl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s-ES_tradnl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s-ES_tradnl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Sección A. Docencia</a:t>
          </a:r>
        </a:p>
        <a:p>
          <a:pPr algn="l" rtl="1">
            <a:defRPr sz="1000"/>
          </a:pPr>
          <a:endParaRPr lang="es-CO" sz="1000" b="1" i="0" strike="noStrike">
            <a:solidFill>
              <a:sysClr val="windowText" lastClr="000000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 rtl="1">
            <a:defRPr sz="1000"/>
          </a:pPr>
          <a:r>
            <a:rPr lang="es-CO" sz="1000" b="1" i="0" strike="noStrike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 A</a:t>
          </a:r>
          <a:r>
            <a:rPr lang="es-CO" sz="1000" b="1">
              <a:effectLst/>
              <a:latin typeface="Arial" pitchFamily="34" charset="0"/>
              <a:ea typeface="+mn-ea"/>
              <a:cs typeface="Arial" pitchFamily="34" charset="0"/>
            </a:rPr>
            <a:t>signación académica:</a:t>
          </a:r>
          <a:r>
            <a:rPr lang="es-CO" sz="1000" b="1" baseline="0"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s-CO" sz="1000" baseline="0">
              <a:effectLst/>
              <a:latin typeface="Arial" pitchFamily="34" charset="0"/>
              <a:ea typeface="+mn-ea"/>
              <a:cs typeface="Arial" pitchFamily="34" charset="0"/>
            </a:rPr>
            <a:t>cursos  regulares </a:t>
          </a:r>
        </a:p>
        <a:p>
          <a:pPr algn="l" rtl="1">
            <a:defRPr sz="1000"/>
          </a:pPr>
          <a:r>
            <a:rPr lang="es-CO" sz="1000" b="1"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</a:p>
        <a:p>
          <a:pPr algn="l" rtl="1">
            <a:defRPr sz="1000"/>
          </a:pPr>
          <a:r>
            <a:rPr lang="es-CO" sz="1000" b="1">
              <a:effectLst/>
              <a:latin typeface="Arial" pitchFamily="34" charset="0"/>
              <a:ea typeface="+mn-ea"/>
              <a:cs typeface="Arial" pitchFamily="34" charset="0"/>
            </a:rPr>
            <a:t>- Actividades curriculares no lectivas: </a:t>
          </a:r>
          <a:r>
            <a:rPr lang="es-CO" sz="1000" b="0">
              <a:effectLst/>
              <a:latin typeface="Arial" pitchFamily="34" charset="0"/>
              <a:ea typeface="+mn-ea"/>
              <a:cs typeface="Arial" pitchFamily="34" charset="0"/>
            </a:rPr>
            <a:t>incluye</a:t>
          </a:r>
          <a:r>
            <a:rPr lang="es-CO" sz="1000" b="0" baseline="0"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s-CO" sz="1000">
              <a:effectLst/>
              <a:latin typeface="Arial" pitchFamily="34" charset="0"/>
              <a:ea typeface="+mn-ea"/>
              <a:cs typeface="Arial" pitchFamily="34" charset="0"/>
            </a:rPr>
            <a:t> las actividades de actualización y perfeccionamiento pedagógico, dirección de trabajos de grado, </a:t>
          </a:r>
        </a:p>
        <a:p>
          <a:pPr algn="l" rtl="1">
            <a:defRPr sz="1000"/>
          </a:pPr>
          <a:r>
            <a:rPr lang="es-CO" sz="1000">
              <a:effectLst/>
              <a:latin typeface="Arial" pitchFamily="34" charset="0"/>
              <a:ea typeface="+mn-ea"/>
              <a:cs typeface="Arial" pitchFamily="34" charset="0"/>
            </a:rPr>
            <a:t>supervisión de prácticas, elaboración</a:t>
          </a:r>
          <a:r>
            <a:rPr lang="es-CO" sz="1000" baseline="0">
              <a:effectLst/>
              <a:latin typeface="Arial" pitchFamily="34" charset="0"/>
              <a:ea typeface="+mn-ea"/>
              <a:cs typeface="Arial" pitchFamily="34" charset="0"/>
            </a:rPr>
            <a:t> de material de apoyo a la docencia, reuniones de equipos docentes, otros. </a:t>
          </a:r>
          <a:endParaRPr lang="es-CO" sz="1000"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 rtl="1">
            <a:defRPr sz="1000"/>
          </a:pPr>
          <a:endParaRPr lang="es-CO" sz="1000"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 rtl="1">
            <a:defRPr sz="1000"/>
          </a:pPr>
          <a:r>
            <a:rPr lang="es-CO" sz="1000" b="1">
              <a:effectLst/>
              <a:latin typeface="Arial" pitchFamily="34" charset="0"/>
              <a:ea typeface="+mn-ea"/>
              <a:cs typeface="Arial" pitchFamily="34" charset="0"/>
            </a:rPr>
            <a:t>Material de apoyo</a:t>
          </a:r>
          <a:r>
            <a:rPr lang="es-CO" sz="1000" b="1" baseline="0">
              <a:effectLst/>
              <a:latin typeface="Arial" pitchFamily="34" charset="0"/>
              <a:ea typeface="+mn-ea"/>
              <a:cs typeface="Arial" pitchFamily="34" charset="0"/>
            </a:rPr>
            <a:t> a la docencia</a:t>
          </a:r>
          <a:endParaRPr lang="es-CO" sz="1000" b="1"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 rtl="1">
            <a:defRPr sz="1000"/>
          </a:pPr>
          <a:endParaRPr lang="es-CO" sz="1000"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 rtl="1">
            <a:defRPr sz="1000"/>
          </a:pPr>
          <a:r>
            <a:rPr lang="es-CO" sz="1000" b="1">
              <a:effectLst/>
              <a:latin typeface="Arial" pitchFamily="34" charset="0"/>
              <a:ea typeface="+mn-ea"/>
              <a:cs typeface="Arial" pitchFamily="34" charset="0"/>
            </a:rPr>
            <a:t>Tipo</a:t>
          </a: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LA:  Libro académico resultado del ejercicio docente.</a:t>
          </a:r>
          <a:endParaRPr kumimoji="0" lang="es-ES_tradnl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NU: Notas universitarias (Notas de clase, guías de clase). </a:t>
          </a:r>
          <a:endParaRPr kumimoji="0" lang="es-CO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CL: Capítulo de libro (Compilaciones, colecciones) </a:t>
          </a:r>
          <a:endParaRPr kumimoji="0" lang="es-ES_tradnl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LG: Literatura gris (Artículo para La Cuartilla, artículo para periódicos).</a:t>
          </a:r>
          <a:endParaRPr kumimoji="0" lang="es-ES_tradnl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AV: Rediseño virtual de cursos (Programa AVACO). </a:t>
          </a:r>
          <a:endParaRPr kumimoji="0" lang="es-CO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ARN: Artículo para revista no indexada </a:t>
          </a:r>
          <a:endParaRPr kumimoji="0" lang="es-CO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PO= Producción de otros (escribir cuál)</a:t>
          </a:r>
          <a:endParaRPr kumimoji="0" lang="es-CO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algn="l" rtl="1">
            <a:defRPr sz="1000"/>
          </a:pPr>
          <a:endParaRPr lang="es-CO" sz="1000"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 rtl="1">
            <a:defRPr sz="1000"/>
          </a:pPr>
          <a:r>
            <a:rPr lang="es-CO" sz="1000" b="1">
              <a:effectLst/>
              <a:latin typeface="Arial" pitchFamily="34" charset="0"/>
              <a:ea typeface="+mn-ea"/>
              <a:cs typeface="Arial" pitchFamily="34" charset="0"/>
            </a:rPr>
            <a:t>- Actividades de administración académica: </a:t>
          </a:r>
          <a:r>
            <a:rPr lang="es-CO" sz="1000">
              <a:effectLst/>
              <a:latin typeface="Arial" pitchFamily="34" charset="0"/>
              <a:ea typeface="+mn-ea"/>
              <a:cs typeface="Arial" pitchFamily="34" charset="0"/>
            </a:rPr>
            <a:t>actividades de dirección, planeación, coordinación, evaluación, administración y programación relacionadas directamente con el proceso educativo </a:t>
          </a:r>
          <a:r>
            <a:rPr lang="es-CO" sz="1000">
              <a:effectLst/>
              <a:latin typeface="+mn-lt"/>
              <a:ea typeface="+mn-ea"/>
              <a:cs typeface="+mn-cs"/>
            </a:rPr>
            <a:t>(coordinaciones de área, prácticas, laboratorios, otros)</a:t>
          </a:r>
          <a:r>
            <a:rPr lang="es-CO" sz="1000">
              <a:effectLst/>
              <a:latin typeface="Arial" pitchFamily="34" charset="0"/>
              <a:ea typeface="+mn-ea"/>
              <a:cs typeface="Arial" pitchFamily="34" charset="0"/>
            </a:rPr>
            <a:t>. Participación</a:t>
          </a:r>
          <a:r>
            <a:rPr lang="es-CO" sz="1000" baseline="0">
              <a:effectLst/>
              <a:latin typeface="Arial" pitchFamily="34" charset="0"/>
              <a:ea typeface="+mn-ea"/>
              <a:cs typeface="Arial" pitchFamily="34" charset="0"/>
            </a:rPr>
            <a:t> en</a:t>
          </a:r>
          <a:r>
            <a:rPr lang="es-CO" sz="1000">
              <a:effectLst/>
              <a:latin typeface="Arial" pitchFamily="34" charset="0"/>
              <a:ea typeface="+mn-ea"/>
              <a:cs typeface="Arial" pitchFamily="34" charset="0"/>
            </a:rPr>
            <a:t> Consejos y Comités.</a:t>
          </a:r>
          <a:r>
            <a:rPr lang="es-CO" sz="1000" baseline="0"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s-CO" sz="1000"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endParaRPr lang="es-ES_tradnl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1">
            <a:defRPr sz="1000"/>
          </a:pPr>
          <a:endParaRPr lang="es-ES_tradnl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1">
            <a:defRPr sz="1000"/>
          </a:pPr>
          <a:r>
            <a:rPr lang="es-ES_tradnl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Sección B.  Investigación</a:t>
          </a:r>
        </a:p>
        <a:p>
          <a:pPr algn="l" rtl="1">
            <a:defRPr sz="1000"/>
          </a:pPr>
          <a:r>
            <a:rPr lang="es-CO" sz="1000">
              <a:effectLst/>
              <a:latin typeface="Arial" pitchFamily="34" charset="0"/>
              <a:ea typeface="+mn-ea"/>
              <a:cs typeface="Arial" pitchFamily="34" charset="0"/>
            </a:rPr>
            <a:t>Actividades entendidas como la participación en procesos de formulación de problemas o líneas de investigación, trazar planes estratégicos de largo o mediano plazo para trabajar en éstos y producir resultados de producción de conocimiento. La gestión de un grupo de investigación se evidencia con resultados tangibles y verificables generados en los proyectos o de otras actividades de investigación convenientemente expresadas en un plan de acción o proyectos debidamente formalizados. </a:t>
          </a:r>
        </a:p>
        <a:p>
          <a:pPr algn="l" rtl="1">
            <a:defRPr sz="1000"/>
          </a:pPr>
          <a:endParaRPr lang="es-CO" sz="1000" b="0" i="0" strike="noStrike">
            <a:solidFill>
              <a:srgbClr val="000000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 rtl="1">
            <a:defRPr sz="1000"/>
          </a:pPr>
          <a:r>
            <a:rPr lang="es-ES_tradnl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Código Reg. C.I.= Código de registro ante el Comité de Investigaciones</a:t>
          </a:r>
        </a:p>
        <a:p>
          <a:pPr algn="l" rtl="1">
            <a:defRPr sz="1000"/>
          </a:pPr>
          <a:r>
            <a:rPr lang="es-ES_tradnl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Nombre grupo= Se refiere al nombre del grupo inscrito</a:t>
          </a:r>
        </a:p>
        <a:p>
          <a:pPr algn="l" rtl="1">
            <a:defRPr sz="1000"/>
          </a:pPr>
          <a:endParaRPr lang="es-ES_tradnl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1">
            <a:defRPr sz="1000"/>
          </a:pPr>
          <a:r>
            <a:rPr lang="es-ES_tradnl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Producción investigativa</a:t>
          </a:r>
          <a:endParaRPr lang="es-ES_tradnl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1">
            <a:defRPr sz="1000"/>
          </a:pPr>
          <a:r>
            <a:rPr lang="es-ES_tradnl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Tipo</a:t>
          </a:r>
        </a:p>
        <a:p>
          <a:pPr algn="l" rtl="1">
            <a:defRPr sz="1000"/>
          </a:pPr>
          <a:r>
            <a:rPr lang="es-ES_tradnl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PT: Desarrollo tecnológico (prototipos para patente o modelo de utilidad). </a:t>
          </a:r>
        </a:p>
        <a:p>
          <a:pPr algn="l" rtl="1">
            <a:defRPr sz="1000"/>
          </a:pPr>
          <a:r>
            <a:rPr lang="es-ES_tradnl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DI: Desarrollo informático (software y algoritmos de procesos). </a:t>
          </a:r>
        </a:p>
        <a:p>
          <a:pPr algn="l" rtl="1">
            <a:defRPr sz="1000"/>
          </a:pPr>
          <a:r>
            <a:rPr lang="es-ES_tradnl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LI: Libro resultado de investigación. </a:t>
          </a:r>
        </a:p>
        <a:p>
          <a:pPr algn="l" rtl="1">
            <a:defRPr sz="1000"/>
          </a:pPr>
          <a:r>
            <a:rPr lang="es-ES_tradnl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CL: Capítulo de libro resultado de investigación. </a:t>
          </a:r>
        </a:p>
        <a:p>
          <a:pPr algn="l" rtl="1">
            <a:defRPr sz="1000"/>
          </a:pPr>
          <a:r>
            <a:rPr lang="es-ES_tradnl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ARI: Artículo para revista indexada. </a:t>
          </a:r>
        </a:p>
        <a:p>
          <a:pPr algn="l" rtl="1">
            <a:defRPr sz="1000"/>
          </a:pPr>
          <a:r>
            <a:rPr lang="es-ES_tradnl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CA: Creación artística (Escultura, pintura, cerámica, composición musical, novela, cuento).</a:t>
          </a:r>
        </a:p>
        <a:p>
          <a:pPr algn="l" rtl="1">
            <a:defRPr sz="1000"/>
          </a:pPr>
          <a:r>
            <a:rPr lang="es-ES_tradnl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PO= Producción de otros (escribir cuál)</a:t>
          </a:r>
        </a:p>
        <a:p>
          <a:pPr algn="l" rtl="1">
            <a:defRPr sz="1000"/>
          </a:pPr>
          <a:endParaRPr lang="es-ES_tradnl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r>
            <a:rPr lang="es-ES_tradnl" sz="1000" b="1" i="0">
              <a:effectLst/>
              <a:latin typeface="Arial" pitchFamily="34" charset="0"/>
              <a:ea typeface="+mn-ea"/>
              <a:cs typeface="Arial" pitchFamily="34" charset="0"/>
            </a:rPr>
            <a:t>Sección</a:t>
          </a:r>
          <a:r>
            <a:rPr lang="es-ES_tradnl" sz="1000" b="1" i="0" baseline="0">
              <a:effectLst/>
              <a:latin typeface="Arial" pitchFamily="34" charset="0"/>
              <a:ea typeface="+mn-ea"/>
              <a:cs typeface="Arial" pitchFamily="34" charset="0"/>
            </a:rPr>
            <a:t> C. </a:t>
          </a:r>
          <a:r>
            <a:rPr lang="es-ES_tradnl" sz="1000" b="1" i="0">
              <a:effectLst/>
              <a:latin typeface="Arial" pitchFamily="34" charset="0"/>
              <a:ea typeface="+mn-ea"/>
              <a:cs typeface="Arial" pitchFamily="34" charset="0"/>
            </a:rPr>
            <a:t>Extensión: </a:t>
          </a:r>
          <a:r>
            <a:rPr lang="es-CO" sz="1000">
              <a:effectLst/>
              <a:latin typeface="Arial" pitchFamily="34" charset="0"/>
              <a:ea typeface="+mn-ea"/>
              <a:cs typeface="Arial" pitchFamily="34" charset="0"/>
            </a:rPr>
            <a:t>actividades de extensión universitaria, bien sea cursos de educación continuada, programas y proyectos de extensión remunerada y no remunerada, y otras actividades. De acuerdo con el artículo 120 de la ley 30 de 1992, la extensión comprende los programas de educación permanente, cursos, seminarios y demás programas destinados a la difusión de los conocimientos, al intercambio de experiencias, así como las actividades de servicio tendientes a procurar el bienestar general de la comunidad y la satisfacción de las necesidades de la sociedad.</a:t>
          </a:r>
        </a:p>
        <a:p>
          <a:endParaRPr lang="es-CO" sz="1000"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 rtl="1">
            <a:defRPr sz="1000"/>
          </a:pPr>
          <a:r>
            <a:rPr lang="es-ES_tradn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152400</xdr:colOff>
      <xdr:row>0</xdr:row>
      <xdr:rowOff>76200</xdr:rowOff>
    </xdr:from>
    <xdr:to>
      <xdr:col>7</xdr:col>
      <xdr:colOff>666750</xdr:colOff>
      <xdr:row>2</xdr:row>
      <xdr:rowOff>66675</xdr:rowOff>
    </xdr:to>
    <xdr:pic>
      <xdr:nvPicPr>
        <xdr:cNvPr id="2" name="Picture 1" descr="Logo_Universidad de Ibagué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76200"/>
          <a:ext cx="15621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19049</xdr:colOff>
      <xdr:row>103</xdr:row>
      <xdr:rowOff>95249</xdr:rowOff>
    </xdr:from>
    <xdr:to>
      <xdr:col>7</xdr:col>
      <xdr:colOff>838199</xdr:colOff>
      <xdr:row>136</xdr:row>
      <xdr:rowOff>133350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9049" y="24260174"/>
          <a:ext cx="8839200" cy="70008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s-ES_tradnl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s-ES_tradnl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s-ES_tradnl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Sección A. Docencia</a:t>
          </a:r>
        </a:p>
        <a:p>
          <a:pPr algn="l" rtl="1">
            <a:defRPr sz="1000"/>
          </a:pPr>
          <a:endParaRPr lang="es-CO" sz="1000" b="1" i="0" strike="noStrike">
            <a:solidFill>
              <a:sysClr val="windowText" lastClr="000000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 rtl="1">
            <a:defRPr sz="1000"/>
          </a:pPr>
          <a:r>
            <a:rPr lang="es-CO" sz="1000" b="1" i="0" strike="noStrike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 A</a:t>
          </a:r>
          <a:r>
            <a:rPr lang="es-CO" sz="1000" b="1">
              <a:effectLst/>
              <a:latin typeface="Arial" pitchFamily="34" charset="0"/>
              <a:ea typeface="+mn-ea"/>
              <a:cs typeface="Arial" pitchFamily="34" charset="0"/>
            </a:rPr>
            <a:t>signación académica:</a:t>
          </a:r>
          <a:r>
            <a:rPr lang="es-CO" sz="1000" b="1" baseline="0"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s-CO" sz="1000" baseline="0">
              <a:effectLst/>
              <a:latin typeface="Arial" pitchFamily="34" charset="0"/>
              <a:ea typeface="+mn-ea"/>
              <a:cs typeface="Arial" pitchFamily="34" charset="0"/>
            </a:rPr>
            <a:t>cursos  regulares </a:t>
          </a:r>
        </a:p>
        <a:p>
          <a:pPr algn="l" rtl="1">
            <a:defRPr sz="1000"/>
          </a:pPr>
          <a:r>
            <a:rPr lang="es-CO" sz="1000" b="1"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</a:p>
        <a:p>
          <a:pPr algn="l" rtl="1">
            <a:defRPr sz="1000"/>
          </a:pPr>
          <a:r>
            <a:rPr lang="es-CO" sz="1000" b="1">
              <a:effectLst/>
              <a:latin typeface="Arial" pitchFamily="34" charset="0"/>
              <a:ea typeface="+mn-ea"/>
              <a:cs typeface="Arial" pitchFamily="34" charset="0"/>
            </a:rPr>
            <a:t>- Actividades curriculares no lectivas: </a:t>
          </a:r>
          <a:r>
            <a:rPr lang="es-CO" sz="1000" b="0">
              <a:effectLst/>
              <a:latin typeface="Arial" pitchFamily="34" charset="0"/>
              <a:ea typeface="+mn-ea"/>
              <a:cs typeface="Arial" pitchFamily="34" charset="0"/>
            </a:rPr>
            <a:t>incluye</a:t>
          </a:r>
          <a:r>
            <a:rPr lang="es-CO" sz="1000" b="0" baseline="0"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s-CO" sz="1000">
              <a:effectLst/>
              <a:latin typeface="Arial" pitchFamily="34" charset="0"/>
              <a:ea typeface="+mn-ea"/>
              <a:cs typeface="Arial" pitchFamily="34" charset="0"/>
            </a:rPr>
            <a:t> las actividades de actualización y perfeccionamiento pedagógico, dirección de trabajos de grado, </a:t>
          </a:r>
        </a:p>
        <a:p>
          <a:pPr algn="l" rtl="1">
            <a:defRPr sz="1000"/>
          </a:pPr>
          <a:r>
            <a:rPr lang="es-CO" sz="1000">
              <a:effectLst/>
              <a:latin typeface="Arial" pitchFamily="34" charset="0"/>
              <a:ea typeface="+mn-ea"/>
              <a:cs typeface="Arial" pitchFamily="34" charset="0"/>
            </a:rPr>
            <a:t>supervisión de prácticas, elaboración</a:t>
          </a:r>
          <a:r>
            <a:rPr lang="es-CO" sz="1000" baseline="0">
              <a:effectLst/>
              <a:latin typeface="Arial" pitchFamily="34" charset="0"/>
              <a:ea typeface="+mn-ea"/>
              <a:cs typeface="Arial" pitchFamily="34" charset="0"/>
            </a:rPr>
            <a:t> de material de apoyo a la docencia, reuniones de equipos docentes, otros. </a:t>
          </a:r>
          <a:endParaRPr lang="es-CO" sz="1000"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 rtl="1">
            <a:defRPr sz="1000"/>
          </a:pPr>
          <a:endParaRPr lang="es-CO" sz="1000"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 rtl="1">
            <a:defRPr sz="1000"/>
          </a:pPr>
          <a:r>
            <a:rPr lang="es-CO" sz="1000" b="1">
              <a:effectLst/>
              <a:latin typeface="Arial" pitchFamily="34" charset="0"/>
              <a:ea typeface="+mn-ea"/>
              <a:cs typeface="Arial" pitchFamily="34" charset="0"/>
            </a:rPr>
            <a:t>Material de apoyo</a:t>
          </a:r>
          <a:r>
            <a:rPr lang="es-CO" sz="1000" b="1" baseline="0">
              <a:effectLst/>
              <a:latin typeface="Arial" pitchFamily="34" charset="0"/>
              <a:ea typeface="+mn-ea"/>
              <a:cs typeface="Arial" pitchFamily="34" charset="0"/>
            </a:rPr>
            <a:t> a la docencia</a:t>
          </a:r>
          <a:endParaRPr lang="es-CO" sz="1000" b="1"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 rtl="1">
            <a:defRPr sz="1000"/>
          </a:pPr>
          <a:endParaRPr lang="es-CO" sz="1000"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 rtl="1">
            <a:defRPr sz="1000"/>
          </a:pPr>
          <a:r>
            <a:rPr lang="es-CO" sz="1000" b="1">
              <a:effectLst/>
              <a:latin typeface="Arial" pitchFamily="34" charset="0"/>
              <a:ea typeface="+mn-ea"/>
              <a:cs typeface="Arial" pitchFamily="34" charset="0"/>
            </a:rPr>
            <a:t>Tipo</a:t>
          </a: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LA:  Libro académico resultado del ejercicio docente.</a:t>
          </a:r>
          <a:endParaRPr kumimoji="0" lang="es-ES_tradnl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NU: Notas universitarias (Notas de clase, guías de clase). </a:t>
          </a:r>
          <a:endParaRPr kumimoji="0" lang="es-CO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CL: Capítulo de libro (Compilaciones, colecciones) </a:t>
          </a:r>
          <a:endParaRPr kumimoji="0" lang="es-ES_tradnl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LG: Literatura gris (Artículo para La Cuartilla, artículo para periódicos).</a:t>
          </a:r>
          <a:endParaRPr kumimoji="0" lang="es-ES_tradnl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AV: Rediseño virtual de cursos (Programa AVACO). </a:t>
          </a:r>
          <a:endParaRPr kumimoji="0" lang="es-CO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ARN: Artículo para revista no indexada </a:t>
          </a:r>
          <a:endParaRPr kumimoji="0" lang="es-CO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PO= Producción de otros (escribir cuál)</a:t>
          </a:r>
          <a:endParaRPr kumimoji="0" lang="es-CO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algn="l" rtl="1">
            <a:defRPr sz="1000"/>
          </a:pPr>
          <a:endParaRPr lang="es-CO" sz="1000"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 rtl="1">
            <a:defRPr sz="1000"/>
          </a:pPr>
          <a:r>
            <a:rPr lang="es-CO" sz="1000" b="1">
              <a:effectLst/>
              <a:latin typeface="Arial" pitchFamily="34" charset="0"/>
              <a:ea typeface="+mn-ea"/>
              <a:cs typeface="Arial" pitchFamily="34" charset="0"/>
            </a:rPr>
            <a:t>- Actividades de administración académica: </a:t>
          </a:r>
          <a:r>
            <a:rPr lang="es-CO" sz="1000">
              <a:effectLst/>
              <a:latin typeface="Arial" pitchFamily="34" charset="0"/>
              <a:ea typeface="+mn-ea"/>
              <a:cs typeface="Arial" pitchFamily="34" charset="0"/>
            </a:rPr>
            <a:t>actividades de dirección, planeación, coordinación, evaluación, administración y programación relacionadas directamente con el proceso educativo </a:t>
          </a:r>
          <a:r>
            <a:rPr lang="es-CO" sz="1000">
              <a:effectLst/>
              <a:latin typeface="+mn-lt"/>
              <a:ea typeface="+mn-ea"/>
              <a:cs typeface="+mn-cs"/>
            </a:rPr>
            <a:t>(coordinaciones de área, prácticas, laboratorios, otros)</a:t>
          </a:r>
          <a:r>
            <a:rPr lang="es-CO" sz="1000">
              <a:effectLst/>
              <a:latin typeface="Arial" pitchFamily="34" charset="0"/>
              <a:ea typeface="+mn-ea"/>
              <a:cs typeface="Arial" pitchFamily="34" charset="0"/>
            </a:rPr>
            <a:t>. Participación</a:t>
          </a:r>
          <a:r>
            <a:rPr lang="es-CO" sz="1000" baseline="0">
              <a:effectLst/>
              <a:latin typeface="Arial" pitchFamily="34" charset="0"/>
              <a:ea typeface="+mn-ea"/>
              <a:cs typeface="Arial" pitchFamily="34" charset="0"/>
            </a:rPr>
            <a:t> en</a:t>
          </a:r>
          <a:r>
            <a:rPr lang="es-CO" sz="1000">
              <a:effectLst/>
              <a:latin typeface="Arial" pitchFamily="34" charset="0"/>
              <a:ea typeface="+mn-ea"/>
              <a:cs typeface="Arial" pitchFamily="34" charset="0"/>
            </a:rPr>
            <a:t> Consejos y Comités.</a:t>
          </a:r>
          <a:r>
            <a:rPr lang="es-CO" sz="1000" baseline="0"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s-CO" sz="1000"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endParaRPr lang="es-ES_tradnl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1">
            <a:defRPr sz="1000"/>
          </a:pPr>
          <a:endParaRPr lang="es-ES_tradnl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1">
            <a:defRPr sz="1000"/>
          </a:pPr>
          <a:r>
            <a:rPr lang="es-ES_tradnl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Sección B.  Investigación</a:t>
          </a:r>
        </a:p>
        <a:p>
          <a:pPr algn="l" rtl="1">
            <a:defRPr sz="1000"/>
          </a:pPr>
          <a:r>
            <a:rPr lang="es-CO" sz="1000">
              <a:effectLst/>
              <a:latin typeface="Arial" pitchFamily="34" charset="0"/>
              <a:ea typeface="+mn-ea"/>
              <a:cs typeface="Arial" pitchFamily="34" charset="0"/>
            </a:rPr>
            <a:t>Actividades entendidas como la participación en procesos de formulación de problemas o líneas de investigación, trazar planes estratégicos de largo o mediano plazo para trabajar en éstos y producir resultados de producción de conocimiento. La gestión de un grupo de investigación se evidencia con resultados tangibles y verificables generados en los proyectos o de otras actividades de investigación convenientemente expresadas en un plan de acción o proyectos debidamente formalizados. </a:t>
          </a:r>
        </a:p>
        <a:p>
          <a:pPr algn="l" rtl="1">
            <a:defRPr sz="1000"/>
          </a:pPr>
          <a:endParaRPr lang="es-CO" sz="1000" b="0" i="0" strike="noStrike">
            <a:solidFill>
              <a:srgbClr val="000000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 rtl="1">
            <a:defRPr sz="1000"/>
          </a:pPr>
          <a:r>
            <a:rPr lang="es-ES_tradnl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Código Reg. C.I.= Código de registro ante el Comité de Investigaciones</a:t>
          </a:r>
        </a:p>
        <a:p>
          <a:pPr algn="l" rtl="1">
            <a:defRPr sz="1000"/>
          </a:pPr>
          <a:r>
            <a:rPr lang="es-ES_tradnl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Nombre grupo= Se refiere al nombre del grupo inscrito</a:t>
          </a:r>
        </a:p>
        <a:p>
          <a:pPr algn="l" rtl="1">
            <a:defRPr sz="1000"/>
          </a:pPr>
          <a:endParaRPr lang="es-ES_tradnl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1">
            <a:defRPr sz="1000"/>
          </a:pPr>
          <a:r>
            <a:rPr lang="es-ES_tradnl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Producción investigativa</a:t>
          </a:r>
          <a:endParaRPr lang="es-ES_tradnl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1">
            <a:defRPr sz="1000"/>
          </a:pPr>
          <a:r>
            <a:rPr lang="es-ES_tradnl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Tipo</a:t>
          </a:r>
        </a:p>
        <a:p>
          <a:pPr algn="l" rtl="1">
            <a:defRPr sz="1000"/>
          </a:pPr>
          <a:r>
            <a:rPr lang="es-ES_tradnl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PT: Desarrollo tecnológico (prototipos para patente o modelo de utilidad). </a:t>
          </a:r>
        </a:p>
        <a:p>
          <a:pPr algn="l" rtl="1">
            <a:defRPr sz="1000"/>
          </a:pPr>
          <a:r>
            <a:rPr lang="es-ES_tradnl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DI: Desarrollo informático (software y algoritmos de procesos). </a:t>
          </a:r>
        </a:p>
        <a:p>
          <a:pPr algn="l" rtl="1">
            <a:defRPr sz="1000"/>
          </a:pPr>
          <a:r>
            <a:rPr lang="es-ES_tradnl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LI: Libro resultado de investigación. </a:t>
          </a:r>
        </a:p>
        <a:p>
          <a:pPr algn="l" rtl="1">
            <a:defRPr sz="1000"/>
          </a:pPr>
          <a:r>
            <a:rPr lang="es-ES_tradnl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CL: Capítulo de libro resultado de investigación. </a:t>
          </a:r>
        </a:p>
        <a:p>
          <a:pPr algn="l" rtl="1">
            <a:defRPr sz="1000"/>
          </a:pPr>
          <a:r>
            <a:rPr lang="es-ES_tradnl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ARI: Artículo para revista indexada. </a:t>
          </a:r>
        </a:p>
        <a:p>
          <a:pPr algn="l" rtl="1">
            <a:defRPr sz="1000"/>
          </a:pPr>
          <a:r>
            <a:rPr lang="es-ES_tradnl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CA: Creación artística (Escultura, pintura, cerámica, composición musical, novela, cuento).</a:t>
          </a:r>
        </a:p>
        <a:p>
          <a:pPr algn="l" rtl="1">
            <a:defRPr sz="1000"/>
          </a:pPr>
          <a:r>
            <a:rPr lang="es-ES_tradnl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PO= Producción de otros (escribir cuál)</a:t>
          </a:r>
        </a:p>
        <a:p>
          <a:pPr algn="l" rtl="1">
            <a:defRPr sz="1000"/>
          </a:pPr>
          <a:endParaRPr lang="es-ES_tradnl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r>
            <a:rPr lang="es-ES_tradnl" sz="1000" b="1" i="0">
              <a:effectLst/>
              <a:latin typeface="Arial" pitchFamily="34" charset="0"/>
              <a:ea typeface="+mn-ea"/>
              <a:cs typeface="Arial" pitchFamily="34" charset="0"/>
            </a:rPr>
            <a:t>Sección</a:t>
          </a:r>
          <a:r>
            <a:rPr lang="es-ES_tradnl" sz="1000" b="1" i="0" baseline="0">
              <a:effectLst/>
              <a:latin typeface="Arial" pitchFamily="34" charset="0"/>
              <a:ea typeface="+mn-ea"/>
              <a:cs typeface="Arial" pitchFamily="34" charset="0"/>
            </a:rPr>
            <a:t> C. </a:t>
          </a:r>
          <a:r>
            <a:rPr lang="es-ES_tradnl" sz="1000" b="1" i="0">
              <a:effectLst/>
              <a:latin typeface="Arial" pitchFamily="34" charset="0"/>
              <a:ea typeface="+mn-ea"/>
              <a:cs typeface="Arial" pitchFamily="34" charset="0"/>
            </a:rPr>
            <a:t>Extensión: </a:t>
          </a:r>
          <a:r>
            <a:rPr lang="es-CO" sz="1000">
              <a:effectLst/>
              <a:latin typeface="Arial" pitchFamily="34" charset="0"/>
              <a:ea typeface="+mn-ea"/>
              <a:cs typeface="Arial" pitchFamily="34" charset="0"/>
            </a:rPr>
            <a:t>actividades de extensión universitaria, bien sea cursos de educación continuada, programas y proyectos de extensión remunerada y no remunerada, y otras actividades. De acuerdo con el artículo 120 de la ley 30 de 1992, la extensión comprende los programas de educación permanente, cursos, seminarios y demás programas destinados a la difusión de los conocimientos, al intercambio de experiencias, así como las actividades de servicio tendientes a procurar el bienestar general de la comunidad y la satisfacción de las necesidades de la sociedad.</a:t>
          </a:r>
        </a:p>
        <a:p>
          <a:endParaRPr lang="es-CO" sz="1000"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 rtl="1">
            <a:defRPr sz="1000"/>
          </a:pPr>
          <a:r>
            <a:rPr lang="es-ES_tradn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152400</xdr:colOff>
      <xdr:row>0</xdr:row>
      <xdr:rowOff>76200</xdr:rowOff>
    </xdr:from>
    <xdr:to>
      <xdr:col>7</xdr:col>
      <xdr:colOff>666750</xdr:colOff>
      <xdr:row>2</xdr:row>
      <xdr:rowOff>66675</xdr:rowOff>
    </xdr:to>
    <xdr:pic>
      <xdr:nvPicPr>
        <xdr:cNvPr id="2" name="Picture 1" descr="Logo_Universidad de Ibagué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76200"/>
          <a:ext cx="15621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19049</xdr:colOff>
      <xdr:row>103</xdr:row>
      <xdr:rowOff>95249</xdr:rowOff>
    </xdr:from>
    <xdr:to>
      <xdr:col>7</xdr:col>
      <xdr:colOff>838199</xdr:colOff>
      <xdr:row>136</xdr:row>
      <xdr:rowOff>133350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9049" y="24260174"/>
          <a:ext cx="8839200" cy="70008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s-ES_tradnl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s-ES_tradnl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s-ES_tradnl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Sección A. Docencia</a:t>
          </a:r>
        </a:p>
        <a:p>
          <a:pPr algn="l" rtl="1">
            <a:defRPr sz="1000"/>
          </a:pPr>
          <a:endParaRPr lang="es-CO" sz="1000" b="1" i="0" strike="noStrike">
            <a:solidFill>
              <a:sysClr val="windowText" lastClr="000000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 rtl="1">
            <a:defRPr sz="1000"/>
          </a:pPr>
          <a:r>
            <a:rPr lang="es-CO" sz="1000" b="1" i="0" strike="noStrike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 A</a:t>
          </a:r>
          <a:r>
            <a:rPr lang="es-CO" sz="1000" b="1">
              <a:effectLst/>
              <a:latin typeface="Arial" pitchFamily="34" charset="0"/>
              <a:ea typeface="+mn-ea"/>
              <a:cs typeface="Arial" pitchFamily="34" charset="0"/>
            </a:rPr>
            <a:t>signación académica:</a:t>
          </a:r>
          <a:r>
            <a:rPr lang="es-CO" sz="1000" b="1" baseline="0"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s-CO" sz="1000" baseline="0">
              <a:effectLst/>
              <a:latin typeface="Arial" pitchFamily="34" charset="0"/>
              <a:ea typeface="+mn-ea"/>
              <a:cs typeface="Arial" pitchFamily="34" charset="0"/>
            </a:rPr>
            <a:t>cursos  regulares </a:t>
          </a:r>
        </a:p>
        <a:p>
          <a:pPr algn="l" rtl="1">
            <a:defRPr sz="1000"/>
          </a:pPr>
          <a:r>
            <a:rPr lang="es-CO" sz="1000" b="1"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</a:p>
        <a:p>
          <a:pPr algn="l" rtl="1">
            <a:defRPr sz="1000"/>
          </a:pPr>
          <a:r>
            <a:rPr lang="es-CO" sz="1000" b="1">
              <a:effectLst/>
              <a:latin typeface="Arial" pitchFamily="34" charset="0"/>
              <a:ea typeface="+mn-ea"/>
              <a:cs typeface="Arial" pitchFamily="34" charset="0"/>
            </a:rPr>
            <a:t>- Actividades curriculares no lectivas: </a:t>
          </a:r>
          <a:r>
            <a:rPr lang="es-CO" sz="1000" b="0">
              <a:effectLst/>
              <a:latin typeface="Arial" pitchFamily="34" charset="0"/>
              <a:ea typeface="+mn-ea"/>
              <a:cs typeface="Arial" pitchFamily="34" charset="0"/>
            </a:rPr>
            <a:t>incluye</a:t>
          </a:r>
          <a:r>
            <a:rPr lang="es-CO" sz="1000" b="0" baseline="0"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s-CO" sz="1000">
              <a:effectLst/>
              <a:latin typeface="Arial" pitchFamily="34" charset="0"/>
              <a:ea typeface="+mn-ea"/>
              <a:cs typeface="Arial" pitchFamily="34" charset="0"/>
            </a:rPr>
            <a:t> las actividades de actualización y perfeccionamiento pedagógico, dirección de trabajos de grado, </a:t>
          </a:r>
        </a:p>
        <a:p>
          <a:pPr algn="l" rtl="1">
            <a:defRPr sz="1000"/>
          </a:pPr>
          <a:r>
            <a:rPr lang="es-CO" sz="1000">
              <a:effectLst/>
              <a:latin typeface="Arial" pitchFamily="34" charset="0"/>
              <a:ea typeface="+mn-ea"/>
              <a:cs typeface="Arial" pitchFamily="34" charset="0"/>
            </a:rPr>
            <a:t>supervisión de prácticas, elaboración</a:t>
          </a:r>
          <a:r>
            <a:rPr lang="es-CO" sz="1000" baseline="0">
              <a:effectLst/>
              <a:latin typeface="Arial" pitchFamily="34" charset="0"/>
              <a:ea typeface="+mn-ea"/>
              <a:cs typeface="Arial" pitchFamily="34" charset="0"/>
            </a:rPr>
            <a:t> de material de apoyo a la docencia, reuniones de equipos docentes, otros. </a:t>
          </a:r>
          <a:endParaRPr lang="es-CO" sz="1000"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 rtl="1">
            <a:defRPr sz="1000"/>
          </a:pPr>
          <a:endParaRPr lang="es-CO" sz="1000"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 rtl="1">
            <a:defRPr sz="1000"/>
          </a:pPr>
          <a:r>
            <a:rPr lang="es-CO" sz="1000" b="1">
              <a:effectLst/>
              <a:latin typeface="Arial" pitchFamily="34" charset="0"/>
              <a:ea typeface="+mn-ea"/>
              <a:cs typeface="Arial" pitchFamily="34" charset="0"/>
            </a:rPr>
            <a:t>Material de apoyo</a:t>
          </a:r>
          <a:r>
            <a:rPr lang="es-CO" sz="1000" b="1" baseline="0">
              <a:effectLst/>
              <a:latin typeface="Arial" pitchFamily="34" charset="0"/>
              <a:ea typeface="+mn-ea"/>
              <a:cs typeface="Arial" pitchFamily="34" charset="0"/>
            </a:rPr>
            <a:t> a la docencia</a:t>
          </a:r>
          <a:endParaRPr lang="es-CO" sz="1000" b="1"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 rtl="1">
            <a:defRPr sz="1000"/>
          </a:pPr>
          <a:endParaRPr lang="es-CO" sz="1000"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 rtl="1">
            <a:defRPr sz="1000"/>
          </a:pPr>
          <a:r>
            <a:rPr lang="es-CO" sz="1000" b="1">
              <a:effectLst/>
              <a:latin typeface="Arial" pitchFamily="34" charset="0"/>
              <a:ea typeface="+mn-ea"/>
              <a:cs typeface="Arial" pitchFamily="34" charset="0"/>
            </a:rPr>
            <a:t>Tipo</a:t>
          </a: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LA:  Libro académico resultado del ejercicio docente.</a:t>
          </a:r>
          <a:endParaRPr kumimoji="0" lang="es-ES_tradnl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NU: Notas universitarias (Notas de clase, guías de clase). </a:t>
          </a:r>
          <a:endParaRPr kumimoji="0" lang="es-CO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CL: Capítulo de libro (Compilaciones, colecciones) </a:t>
          </a:r>
          <a:endParaRPr kumimoji="0" lang="es-ES_tradnl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LG: Literatura gris (Artículo para La Cuartilla, artículo para periódicos).</a:t>
          </a:r>
          <a:endParaRPr kumimoji="0" lang="es-ES_tradnl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AV: Rediseño virtual de cursos (Programa AVACO). </a:t>
          </a:r>
          <a:endParaRPr kumimoji="0" lang="es-CO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ARN: Artículo para revista no indexada </a:t>
          </a:r>
          <a:endParaRPr kumimoji="0" lang="es-CO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PO= Producción de otros (escribir cuál)</a:t>
          </a:r>
          <a:endParaRPr kumimoji="0" lang="es-CO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algn="l" rtl="1">
            <a:defRPr sz="1000"/>
          </a:pPr>
          <a:endParaRPr lang="es-CO" sz="1000"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 rtl="1">
            <a:defRPr sz="1000"/>
          </a:pPr>
          <a:r>
            <a:rPr lang="es-CO" sz="1000" b="1">
              <a:effectLst/>
              <a:latin typeface="Arial" pitchFamily="34" charset="0"/>
              <a:ea typeface="+mn-ea"/>
              <a:cs typeface="Arial" pitchFamily="34" charset="0"/>
            </a:rPr>
            <a:t>- Actividades de administración académica: </a:t>
          </a:r>
          <a:r>
            <a:rPr lang="es-CO" sz="1000">
              <a:effectLst/>
              <a:latin typeface="Arial" pitchFamily="34" charset="0"/>
              <a:ea typeface="+mn-ea"/>
              <a:cs typeface="Arial" pitchFamily="34" charset="0"/>
            </a:rPr>
            <a:t>actividades de dirección, planeación, coordinación, evaluación, administración y programación relacionadas directamente con el proceso educativo </a:t>
          </a:r>
          <a:r>
            <a:rPr lang="es-CO" sz="1000">
              <a:effectLst/>
              <a:latin typeface="+mn-lt"/>
              <a:ea typeface="+mn-ea"/>
              <a:cs typeface="+mn-cs"/>
            </a:rPr>
            <a:t>(coordinaciones de área, prácticas, laboratorios, otros)</a:t>
          </a:r>
          <a:r>
            <a:rPr lang="es-CO" sz="1000">
              <a:effectLst/>
              <a:latin typeface="Arial" pitchFamily="34" charset="0"/>
              <a:ea typeface="+mn-ea"/>
              <a:cs typeface="Arial" pitchFamily="34" charset="0"/>
            </a:rPr>
            <a:t>. Participación</a:t>
          </a:r>
          <a:r>
            <a:rPr lang="es-CO" sz="1000" baseline="0">
              <a:effectLst/>
              <a:latin typeface="Arial" pitchFamily="34" charset="0"/>
              <a:ea typeface="+mn-ea"/>
              <a:cs typeface="Arial" pitchFamily="34" charset="0"/>
            </a:rPr>
            <a:t> en</a:t>
          </a:r>
          <a:r>
            <a:rPr lang="es-CO" sz="1000">
              <a:effectLst/>
              <a:latin typeface="Arial" pitchFamily="34" charset="0"/>
              <a:ea typeface="+mn-ea"/>
              <a:cs typeface="Arial" pitchFamily="34" charset="0"/>
            </a:rPr>
            <a:t> Consejos y Comités.</a:t>
          </a:r>
          <a:r>
            <a:rPr lang="es-CO" sz="1000" baseline="0"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s-CO" sz="1000"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endParaRPr lang="es-ES_tradnl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1">
            <a:defRPr sz="1000"/>
          </a:pPr>
          <a:endParaRPr lang="es-ES_tradnl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1">
            <a:defRPr sz="1000"/>
          </a:pPr>
          <a:r>
            <a:rPr lang="es-ES_tradnl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Sección B.  Investigación</a:t>
          </a:r>
        </a:p>
        <a:p>
          <a:pPr algn="l" rtl="1">
            <a:defRPr sz="1000"/>
          </a:pPr>
          <a:r>
            <a:rPr lang="es-CO" sz="1000">
              <a:effectLst/>
              <a:latin typeface="Arial" pitchFamily="34" charset="0"/>
              <a:ea typeface="+mn-ea"/>
              <a:cs typeface="Arial" pitchFamily="34" charset="0"/>
            </a:rPr>
            <a:t>Actividades entendidas como la participación en procesos de formulación de problemas o líneas de investigación, trazar planes estratégicos de largo o mediano plazo para trabajar en éstos y producir resultados de producción de conocimiento. La gestión de un grupo de investigación se evidencia con resultados tangibles y verificables generados en los proyectos o de otras actividades de investigación convenientemente expresadas en un plan de acción o proyectos debidamente formalizados. </a:t>
          </a:r>
        </a:p>
        <a:p>
          <a:pPr algn="l" rtl="1">
            <a:defRPr sz="1000"/>
          </a:pPr>
          <a:endParaRPr lang="es-CO" sz="1000" b="0" i="0" strike="noStrike">
            <a:solidFill>
              <a:srgbClr val="000000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 rtl="1">
            <a:defRPr sz="1000"/>
          </a:pPr>
          <a:r>
            <a:rPr lang="es-ES_tradnl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Código Reg. C.I.= Código de registro ante el Comité de Investigaciones</a:t>
          </a:r>
        </a:p>
        <a:p>
          <a:pPr algn="l" rtl="1">
            <a:defRPr sz="1000"/>
          </a:pPr>
          <a:r>
            <a:rPr lang="es-ES_tradnl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Nombre grupo= Se refiere al nombre del grupo inscrito</a:t>
          </a:r>
        </a:p>
        <a:p>
          <a:pPr algn="l" rtl="1">
            <a:defRPr sz="1000"/>
          </a:pPr>
          <a:endParaRPr lang="es-ES_tradnl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1">
            <a:defRPr sz="1000"/>
          </a:pPr>
          <a:r>
            <a:rPr lang="es-ES_tradnl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Producción investigativa</a:t>
          </a:r>
          <a:endParaRPr lang="es-ES_tradnl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1">
            <a:defRPr sz="1000"/>
          </a:pPr>
          <a:r>
            <a:rPr lang="es-ES_tradnl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Tipo</a:t>
          </a:r>
        </a:p>
        <a:p>
          <a:pPr algn="l" rtl="1">
            <a:defRPr sz="1000"/>
          </a:pPr>
          <a:r>
            <a:rPr lang="es-ES_tradnl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PT: Desarrollo tecnológico (prototipos para patente o modelo de utilidad). </a:t>
          </a:r>
        </a:p>
        <a:p>
          <a:pPr algn="l" rtl="1">
            <a:defRPr sz="1000"/>
          </a:pPr>
          <a:r>
            <a:rPr lang="es-ES_tradnl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DI: Desarrollo informático (software y algoritmos de procesos). </a:t>
          </a:r>
        </a:p>
        <a:p>
          <a:pPr algn="l" rtl="1">
            <a:defRPr sz="1000"/>
          </a:pPr>
          <a:r>
            <a:rPr lang="es-ES_tradnl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LI: Libro resultado de investigación. </a:t>
          </a:r>
        </a:p>
        <a:p>
          <a:pPr algn="l" rtl="1">
            <a:defRPr sz="1000"/>
          </a:pPr>
          <a:r>
            <a:rPr lang="es-ES_tradnl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CL: Capítulo de libro resultado de investigación. </a:t>
          </a:r>
        </a:p>
        <a:p>
          <a:pPr algn="l" rtl="1">
            <a:defRPr sz="1000"/>
          </a:pPr>
          <a:r>
            <a:rPr lang="es-ES_tradnl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ARI: Artículo para revista indexada. </a:t>
          </a:r>
        </a:p>
        <a:p>
          <a:pPr algn="l" rtl="1">
            <a:defRPr sz="1000"/>
          </a:pPr>
          <a:r>
            <a:rPr lang="es-ES_tradnl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CA: Creación artística (Escultura, pintura, cerámica, composición musical, novela, cuento).</a:t>
          </a:r>
        </a:p>
        <a:p>
          <a:pPr algn="l" rtl="1">
            <a:defRPr sz="1000"/>
          </a:pPr>
          <a:r>
            <a:rPr lang="es-ES_tradnl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PO= Producción de otros (escribir cuál)</a:t>
          </a:r>
        </a:p>
        <a:p>
          <a:pPr algn="l" rtl="1">
            <a:defRPr sz="1000"/>
          </a:pPr>
          <a:endParaRPr lang="es-ES_tradnl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r>
            <a:rPr lang="es-ES_tradnl" sz="1000" b="1" i="0">
              <a:effectLst/>
              <a:latin typeface="Arial" pitchFamily="34" charset="0"/>
              <a:ea typeface="+mn-ea"/>
              <a:cs typeface="Arial" pitchFamily="34" charset="0"/>
            </a:rPr>
            <a:t>Sección</a:t>
          </a:r>
          <a:r>
            <a:rPr lang="es-ES_tradnl" sz="1000" b="1" i="0" baseline="0">
              <a:effectLst/>
              <a:latin typeface="Arial" pitchFamily="34" charset="0"/>
              <a:ea typeface="+mn-ea"/>
              <a:cs typeface="Arial" pitchFamily="34" charset="0"/>
            </a:rPr>
            <a:t> C. </a:t>
          </a:r>
          <a:r>
            <a:rPr lang="es-ES_tradnl" sz="1000" b="1" i="0">
              <a:effectLst/>
              <a:latin typeface="Arial" pitchFamily="34" charset="0"/>
              <a:ea typeface="+mn-ea"/>
              <a:cs typeface="Arial" pitchFamily="34" charset="0"/>
            </a:rPr>
            <a:t>Extensión: </a:t>
          </a:r>
          <a:r>
            <a:rPr lang="es-CO" sz="1000">
              <a:effectLst/>
              <a:latin typeface="Arial" pitchFamily="34" charset="0"/>
              <a:ea typeface="+mn-ea"/>
              <a:cs typeface="Arial" pitchFamily="34" charset="0"/>
            </a:rPr>
            <a:t>actividades de extensión universitaria, bien sea cursos de educación continuada, programas y proyectos de extensión remunerada y no remunerada, y otras actividades. De acuerdo con el artículo 120 de la ley 30 de 1992, la extensión comprende los programas de educación permanente, cursos, seminarios y demás programas destinados a la difusión de los conocimientos, al intercambio de experiencias, así como las actividades de servicio tendientes a procurar el bienestar general de la comunidad y la satisfacción de las necesidades de la sociedad.</a:t>
          </a:r>
        </a:p>
        <a:p>
          <a:endParaRPr lang="es-CO" sz="1000"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 rtl="1">
            <a:defRPr sz="1000"/>
          </a:pPr>
          <a:r>
            <a:rPr lang="es-ES_tradn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152400</xdr:colOff>
      <xdr:row>0</xdr:row>
      <xdr:rowOff>76200</xdr:rowOff>
    </xdr:from>
    <xdr:to>
      <xdr:col>7</xdr:col>
      <xdr:colOff>666750</xdr:colOff>
      <xdr:row>2</xdr:row>
      <xdr:rowOff>66675</xdr:rowOff>
    </xdr:to>
    <xdr:pic>
      <xdr:nvPicPr>
        <xdr:cNvPr id="2" name="Picture 1" descr="Logo_Universidad de Ibagué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76200"/>
          <a:ext cx="15621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19049</xdr:colOff>
      <xdr:row>103</xdr:row>
      <xdr:rowOff>95249</xdr:rowOff>
    </xdr:from>
    <xdr:to>
      <xdr:col>7</xdr:col>
      <xdr:colOff>838199</xdr:colOff>
      <xdr:row>136</xdr:row>
      <xdr:rowOff>133350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9049" y="24260174"/>
          <a:ext cx="8839200" cy="70008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s-ES_tradnl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s-ES_tradnl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s-ES_tradnl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Sección A. Docencia</a:t>
          </a:r>
        </a:p>
        <a:p>
          <a:pPr algn="l" rtl="1">
            <a:defRPr sz="1000"/>
          </a:pPr>
          <a:endParaRPr lang="es-CO" sz="1000" b="1" i="0" strike="noStrike">
            <a:solidFill>
              <a:sysClr val="windowText" lastClr="000000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 rtl="1">
            <a:defRPr sz="1000"/>
          </a:pPr>
          <a:r>
            <a:rPr lang="es-CO" sz="1000" b="1" i="0" strike="noStrike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 A</a:t>
          </a:r>
          <a:r>
            <a:rPr lang="es-CO" sz="1000" b="1">
              <a:effectLst/>
              <a:latin typeface="Arial" pitchFamily="34" charset="0"/>
              <a:ea typeface="+mn-ea"/>
              <a:cs typeface="Arial" pitchFamily="34" charset="0"/>
            </a:rPr>
            <a:t>signación académica:</a:t>
          </a:r>
          <a:r>
            <a:rPr lang="es-CO" sz="1000" b="1" baseline="0"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s-CO" sz="1000" baseline="0">
              <a:effectLst/>
              <a:latin typeface="Arial" pitchFamily="34" charset="0"/>
              <a:ea typeface="+mn-ea"/>
              <a:cs typeface="Arial" pitchFamily="34" charset="0"/>
            </a:rPr>
            <a:t>cursos  regulares </a:t>
          </a:r>
        </a:p>
        <a:p>
          <a:pPr algn="l" rtl="1">
            <a:defRPr sz="1000"/>
          </a:pPr>
          <a:r>
            <a:rPr lang="es-CO" sz="1000" b="1"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</a:p>
        <a:p>
          <a:pPr algn="l" rtl="1">
            <a:defRPr sz="1000"/>
          </a:pPr>
          <a:r>
            <a:rPr lang="es-CO" sz="1000" b="1">
              <a:effectLst/>
              <a:latin typeface="Arial" pitchFamily="34" charset="0"/>
              <a:ea typeface="+mn-ea"/>
              <a:cs typeface="Arial" pitchFamily="34" charset="0"/>
            </a:rPr>
            <a:t>- Actividades curriculares no lectivas: </a:t>
          </a:r>
          <a:r>
            <a:rPr lang="es-CO" sz="1000" b="0">
              <a:effectLst/>
              <a:latin typeface="Arial" pitchFamily="34" charset="0"/>
              <a:ea typeface="+mn-ea"/>
              <a:cs typeface="Arial" pitchFamily="34" charset="0"/>
            </a:rPr>
            <a:t>incluye</a:t>
          </a:r>
          <a:r>
            <a:rPr lang="es-CO" sz="1000" b="0" baseline="0"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s-CO" sz="1000">
              <a:effectLst/>
              <a:latin typeface="Arial" pitchFamily="34" charset="0"/>
              <a:ea typeface="+mn-ea"/>
              <a:cs typeface="Arial" pitchFamily="34" charset="0"/>
            </a:rPr>
            <a:t> las actividades de actualización y perfeccionamiento pedagógico, dirección de trabajos de grado, </a:t>
          </a:r>
        </a:p>
        <a:p>
          <a:pPr algn="l" rtl="1">
            <a:defRPr sz="1000"/>
          </a:pPr>
          <a:r>
            <a:rPr lang="es-CO" sz="1000">
              <a:effectLst/>
              <a:latin typeface="Arial" pitchFamily="34" charset="0"/>
              <a:ea typeface="+mn-ea"/>
              <a:cs typeface="Arial" pitchFamily="34" charset="0"/>
            </a:rPr>
            <a:t>supervisión de prácticas, elaboración</a:t>
          </a:r>
          <a:r>
            <a:rPr lang="es-CO" sz="1000" baseline="0">
              <a:effectLst/>
              <a:latin typeface="Arial" pitchFamily="34" charset="0"/>
              <a:ea typeface="+mn-ea"/>
              <a:cs typeface="Arial" pitchFamily="34" charset="0"/>
            </a:rPr>
            <a:t> de material de apoyo a la docencia, reuniones de equipos docentes, otros. </a:t>
          </a:r>
          <a:endParaRPr lang="es-CO" sz="1000"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 rtl="1">
            <a:defRPr sz="1000"/>
          </a:pPr>
          <a:endParaRPr lang="es-CO" sz="1000"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 rtl="1">
            <a:defRPr sz="1000"/>
          </a:pPr>
          <a:r>
            <a:rPr lang="es-CO" sz="1000" b="1">
              <a:effectLst/>
              <a:latin typeface="Arial" pitchFamily="34" charset="0"/>
              <a:ea typeface="+mn-ea"/>
              <a:cs typeface="Arial" pitchFamily="34" charset="0"/>
            </a:rPr>
            <a:t>Material de apoyo</a:t>
          </a:r>
          <a:r>
            <a:rPr lang="es-CO" sz="1000" b="1" baseline="0">
              <a:effectLst/>
              <a:latin typeface="Arial" pitchFamily="34" charset="0"/>
              <a:ea typeface="+mn-ea"/>
              <a:cs typeface="Arial" pitchFamily="34" charset="0"/>
            </a:rPr>
            <a:t> a la docencia</a:t>
          </a:r>
          <a:endParaRPr lang="es-CO" sz="1000" b="1"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 rtl="1">
            <a:defRPr sz="1000"/>
          </a:pPr>
          <a:endParaRPr lang="es-CO" sz="1000"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 rtl="1">
            <a:defRPr sz="1000"/>
          </a:pPr>
          <a:r>
            <a:rPr lang="es-CO" sz="1000" b="1">
              <a:effectLst/>
              <a:latin typeface="Arial" pitchFamily="34" charset="0"/>
              <a:ea typeface="+mn-ea"/>
              <a:cs typeface="Arial" pitchFamily="34" charset="0"/>
            </a:rPr>
            <a:t>Tipo</a:t>
          </a: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LA:  Libro académico resultado del ejercicio docente.</a:t>
          </a:r>
          <a:endParaRPr kumimoji="0" lang="es-ES_tradnl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NU: Notas universitarias (Notas de clase, guías de clase). </a:t>
          </a:r>
          <a:endParaRPr kumimoji="0" lang="es-CO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CL: Capítulo de libro (Compilaciones, colecciones) </a:t>
          </a:r>
          <a:endParaRPr kumimoji="0" lang="es-ES_tradnl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LG: Literatura gris (Artículo para La Cuartilla, artículo para periódicos).</a:t>
          </a:r>
          <a:endParaRPr kumimoji="0" lang="es-ES_tradnl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AV: Rediseño virtual de cursos (Programa AVACO). </a:t>
          </a:r>
          <a:endParaRPr kumimoji="0" lang="es-CO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ARN: Artículo para revista no indexada </a:t>
          </a:r>
          <a:endParaRPr kumimoji="0" lang="es-CO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PO= Producción de otros (escribir cuál)</a:t>
          </a:r>
          <a:endParaRPr kumimoji="0" lang="es-CO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algn="l" rtl="1">
            <a:defRPr sz="1000"/>
          </a:pPr>
          <a:endParaRPr lang="es-CO" sz="1000"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 rtl="1">
            <a:defRPr sz="1000"/>
          </a:pPr>
          <a:r>
            <a:rPr lang="es-CO" sz="1000" b="1">
              <a:effectLst/>
              <a:latin typeface="Arial" pitchFamily="34" charset="0"/>
              <a:ea typeface="+mn-ea"/>
              <a:cs typeface="Arial" pitchFamily="34" charset="0"/>
            </a:rPr>
            <a:t>- Actividades de administración académica: </a:t>
          </a:r>
          <a:r>
            <a:rPr lang="es-CO" sz="1000">
              <a:effectLst/>
              <a:latin typeface="Arial" pitchFamily="34" charset="0"/>
              <a:ea typeface="+mn-ea"/>
              <a:cs typeface="Arial" pitchFamily="34" charset="0"/>
            </a:rPr>
            <a:t>actividades de dirección, planeación, coordinación, evaluación, administración y programación relacionadas directamente con el proceso educativo </a:t>
          </a:r>
          <a:r>
            <a:rPr lang="es-CO" sz="1000">
              <a:effectLst/>
              <a:latin typeface="+mn-lt"/>
              <a:ea typeface="+mn-ea"/>
              <a:cs typeface="+mn-cs"/>
            </a:rPr>
            <a:t>(coordinaciones de área, prácticas, laboratorios, otros)</a:t>
          </a:r>
          <a:r>
            <a:rPr lang="es-CO" sz="1000">
              <a:effectLst/>
              <a:latin typeface="Arial" pitchFamily="34" charset="0"/>
              <a:ea typeface="+mn-ea"/>
              <a:cs typeface="Arial" pitchFamily="34" charset="0"/>
            </a:rPr>
            <a:t>. Participación</a:t>
          </a:r>
          <a:r>
            <a:rPr lang="es-CO" sz="1000" baseline="0">
              <a:effectLst/>
              <a:latin typeface="Arial" pitchFamily="34" charset="0"/>
              <a:ea typeface="+mn-ea"/>
              <a:cs typeface="Arial" pitchFamily="34" charset="0"/>
            </a:rPr>
            <a:t> en</a:t>
          </a:r>
          <a:r>
            <a:rPr lang="es-CO" sz="1000">
              <a:effectLst/>
              <a:latin typeface="Arial" pitchFamily="34" charset="0"/>
              <a:ea typeface="+mn-ea"/>
              <a:cs typeface="Arial" pitchFamily="34" charset="0"/>
            </a:rPr>
            <a:t> Consejos y Comités.</a:t>
          </a:r>
          <a:r>
            <a:rPr lang="es-CO" sz="1000" baseline="0"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s-CO" sz="1000"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endParaRPr lang="es-ES_tradnl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1">
            <a:defRPr sz="1000"/>
          </a:pPr>
          <a:endParaRPr lang="es-ES_tradnl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1">
            <a:defRPr sz="1000"/>
          </a:pPr>
          <a:r>
            <a:rPr lang="es-ES_tradnl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Sección B.  Investigación</a:t>
          </a:r>
        </a:p>
        <a:p>
          <a:pPr algn="l" rtl="1">
            <a:defRPr sz="1000"/>
          </a:pPr>
          <a:r>
            <a:rPr lang="es-CO" sz="1000">
              <a:effectLst/>
              <a:latin typeface="Arial" pitchFamily="34" charset="0"/>
              <a:ea typeface="+mn-ea"/>
              <a:cs typeface="Arial" pitchFamily="34" charset="0"/>
            </a:rPr>
            <a:t>Actividades entendidas como la participación en procesos de formulación de problemas o líneas de investigación, trazar planes estratégicos de largo o mediano plazo para trabajar en éstos y producir resultados de producción de conocimiento. La gestión de un grupo de investigación se evidencia con resultados tangibles y verificables generados en los proyectos o de otras actividades de investigación convenientemente expresadas en un plan de acción o proyectos debidamente formalizados. </a:t>
          </a:r>
        </a:p>
        <a:p>
          <a:pPr algn="l" rtl="1">
            <a:defRPr sz="1000"/>
          </a:pPr>
          <a:endParaRPr lang="es-CO" sz="1000" b="0" i="0" strike="noStrike">
            <a:solidFill>
              <a:srgbClr val="000000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 rtl="1">
            <a:defRPr sz="1000"/>
          </a:pPr>
          <a:r>
            <a:rPr lang="es-ES_tradnl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Código Reg. C.I.= Código de registro ante el Comité de Investigaciones</a:t>
          </a:r>
        </a:p>
        <a:p>
          <a:pPr algn="l" rtl="1">
            <a:defRPr sz="1000"/>
          </a:pPr>
          <a:r>
            <a:rPr lang="es-ES_tradnl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Nombre grupo= Se refiere al nombre del grupo inscrito</a:t>
          </a:r>
        </a:p>
        <a:p>
          <a:pPr algn="l" rtl="1">
            <a:defRPr sz="1000"/>
          </a:pPr>
          <a:endParaRPr lang="es-ES_tradnl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1">
            <a:defRPr sz="1000"/>
          </a:pPr>
          <a:r>
            <a:rPr lang="es-ES_tradnl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Producción investigativa</a:t>
          </a:r>
          <a:endParaRPr lang="es-ES_tradnl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1">
            <a:defRPr sz="1000"/>
          </a:pPr>
          <a:r>
            <a:rPr lang="es-ES_tradnl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Tipo</a:t>
          </a:r>
        </a:p>
        <a:p>
          <a:pPr algn="l" rtl="1">
            <a:defRPr sz="1000"/>
          </a:pPr>
          <a:r>
            <a:rPr lang="es-ES_tradnl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PT: Desarrollo tecnológico (prototipos para patente o modelo de utilidad). </a:t>
          </a:r>
        </a:p>
        <a:p>
          <a:pPr algn="l" rtl="1">
            <a:defRPr sz="1000"/>
          </a:pPr>
          <a:r>
            <a:rPr lang="es-ES_tradnl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DI: Desarrollo informático (software y algoritmos de procesos). </a:t>
          </a:r>
        </a:p>
        <a:p>
          <a:pPr algn="l" rtl="1">
            <a:defRPr sz="1000"/>
          </a:pPr>
          <a:r>
            <a:rPr lang="es-ES_tradnl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LI: Libro resultado de investigación. </a:t>
          </a:r>
        </a:p>
        <a:p>
          <a:pPr algn="l" rtl="1">
            <a:defRPr sz="1000"/>
          </a:pPr>
          <a:r>
            <a:rPr lang="es-ES_tradnl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CL: Capítulo de libro resultado de investigación. </a:t>
          </a:r>
        </a:p>
        <a:p>
          <a:pPr algn="l" rtl="1">
            <a:defRPr sz="1000"/>
          </a:pPr>
          <a:r>
            <a:rPr lang="es-ES_tradnl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ARI: Artículo para revista indexada. </a:t>
          </a:r>
        </a:p>
        <a:p>
          <a:pPr algn="l" rtl="1">
            <a:defRPr sz="1000"/>
          </a:pPr>
          <a:r>
            <a:rPr lang="es-ES_tradnl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CA: Creación artística (Escultura, pintura, cerámica, composición musical, novela, cuento).</a:t>
          </a:r>
        </a:p>
        <a:p>
          <a:pPr algn="l" rtl="1">
            <a:defRPr sz="1000"/>
          </a:pPr>
          <a:r>
            <a:rPr lang="es-ES_tradnl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PO= Producción de otros (escribir cuál)</a:t>
          </a:r>
        </a:p>
        <a:p>
          <a:pPr algn="l" rtl="1">
            <a:defRPr sz="1000"/>
          </a:pPr>
          <a:endParaRPr lang="es-ES_tradnl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r>
            <a:rPr lang="es-ES_tradnl" sz="1000" b="1" i="0">
              <a:effectLst/>
              <a:latin typeface="Arial" pitchFamily="34" charset="0"/>
              <a:ea typeface="+mn-ea"/>
              <a:cs typeface="Arial" pitchFamily="34" charset="0"/>
            </a:rPr>
            <a:t>Sección</a:t>
          </a:r>
          <a:r>
            <a:rPr lang="es-ES_tradnl" sz="1000" b="1" i="0" baseline="0">
              <a:effectLst/>
              <a:latin typeface="Arial" pitchFamily="34" charset="0"/>
              <a:ea typeface="+mn-ea"/>
              <a:cs typeface="Arial" pitchFamily="34" charset="0"/>
            </a:rPr>
            <a:t> C. </a:t>
          </a:r>
          <a:r>
            <a:rPr lang="es-ES_tradnl" sz="1000" b="1" i="0">
              <a:effectLst/>
              <a:latin typeface="Arial" pitchFamily="34" charset="0"/>
              <a:ea typeface="+mn-ea"/>
              <a:cs typeface="Arial" pitchFamily="34" charset="0"/>
            </a:rPr>
            <a:t>Extensión: </a:t>
          </a:r>
          <a:r>
            <a:rPr lang="es-CO" sz="1000">
              <a:effectLst/>
              <a:latin typeface="Arial" pitchFamily="34" charset="0"/>
              <a:ea typeface="+mn-ea"/>
              <a:cs typeface="Arial" pitchFamily="34" charset="0"/>
            </a:rPr>
            <a:t>actividades de extensión universitaria, bien sea cursos de educación continuada, programas y proyectos de extensión remunerada y no remunerada, y otras actividades. De acuerdo con el artículo 120 de la ley 30 de 1992, la extensión comprende los programas de educación permanente, cursos, seminarios y demás programas destinados a la difusión de los conocimientos, al intercambio de experiencias, así como las actividades de servicio tendientes a procurar el bienestar general de la comunidad y la satisfacción de las necesidades de la sociedad.</a:t>
          </a:r>
        </a:p>
        <a:p>
          <a:endParaRPr lang="es-CO" sz="1000"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 rtl="1">
            <a:defRPr sz="1000"/>
          </a:pPr>
          <a:r>
            <a:rPr lang="es-ES_tradn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152400</xdr:colOff>
      <xdr:row>0</xdr:row>
      <xdr:rowOff>76200</xdr:rowOff>
    </xdr:from>
    <xdr:to>
      <xdr:col>7</xdr:col>
      <xdr:colOff>666750</xdr:colOff>
      <xdr:row>2</xdr:row>
      <xdr:rowOff>66675</xdr:rowOff>
    </xdr:to>
    <xdr:pic>
      <xdr:nvPicPr>
        <xdr:cNvPr id="2" name="Picture 1" descr="Logo_Universidad de Ibagué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76200"/>
          <a:ext cx="15621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19049</xdr:colOff>
      <xdr:row>103</xdr:row>
      <xdr:rowOff>95249</xdr:rowOff>
    </xdr:from>
    <xdr:to>
      <xdr:col>7</xdr:col>
      <xdr:colOff>838199</xdr:colOff>
      <xdr:row>136</xdr:row>
      <xdr:rowOff>133350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9049" y="24260174"/>
          <a:ext cx="8839200" cy="70008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s-ES_tradnl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s-ES_tradnl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s-ES_tradnl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Sección A. Docencia</a:t>
          </a:r>
        </a:p>
        <a:p>
          <a:pPr algn="l" rtl="1">
            <a:defRPr sz="1000"/>
          </a:pPr>
          <a:endParaRPr lang="es-CO" sz="1000" b="1" i="0" strike="noStrike">
            <a:solidFill>
              <a:sysClr val="windowText" lastClr="000000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 rtl="1">
            <a:defRPr sz="1000"/>
          </a:pPr>
          <a:r>
            <a:rPr lang="es-CO" sz="1000" b="1" i="0" strike="noStrike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 A</a:t>
          </a:r>
          <a:r>
            <a:rPr lang="es-CO" sz="1000" b="1">
              <a:effectLst/>
              <a:latin typeface="Arial" pitchFamily="34" charset="0"/>
              <a:ea typeface="+mn-ea"/>
              <a:cs typeface="Arial" pitchFamily="34" charset="0"/>
            </a:rPr>
            <a:t>signación académica:</a:t>
          </a:r>
          <a:r>
            <a:rPr lang="es-CO" sz="1000" b="1" baseline="0"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s-CO" sz="1000" baseline="0">
              <a:effectLst/>
              <a:latin typeface="Arial" pitchFamily="34" charset="0"/>
              <a:ea typeface="+mn-ea"/>
              <a:cs typeface="Arial" pitchFamily="34" charset="0"/>
            </a:rPr>
            <a:t>cursos  regulares </a:t>
          </a:r>
        </a:p>
        <a:p>
          <a:pPr algn="l" rtl="1">
            <a:defRPr sz="1000"/>
          </a:pPr>
          <a:r>
            <a:rPr lang="es-CO" sz="1000" b="1"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</a:p>
        <a:p>
          <a:pPr algn="l" rtl="1">
            <a:defRPr sz="1000"/>
          </a:pPr>
          <a:r>
            <a:rPr lang="es-CO" sz="1000" b="1">
              <a:effectLst/>
              <a:latin typeface="Arial" pitchFamily="34" charset="0"/>
              <a:ea typeface="+mn-ea"/>
              <a:cs typeface="Arial" pitchFamily="34" charset="0"/>
            </a:rPr>
            <a:t>- Actividades curriculares no lectivas: </a:t>
          </a:r>
          <a:r>
            <a:rPr lang="es-CO" sz="1000" b="0">
              <a:effectLst/>
              <a:latin typeface="Arial" pitchFamily="34" charset="0"/>
              <a:ea typeface="+mn-ea"/>
              <a:cs typeface="Arial" pitchFamily="34" charset="0"/>
            </a:rPr>
            <a:t>incluye</a:t>
          </a:r>
          <a:r>
            <a:rPr lang="es-CO" sz="1000" b="0" baseline="0"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s-CO" sz="1000">
              <a:effectLst/>
              <a:latin typeface="Arial" pitchFamily="34" charset="0"/>
              <a:ea typeface="+mn-ea"/>
              <a:cs typeface="Arial" pitchFamily="34" charset="0"/>
            </a:rPr>
            <a:t> las actividades de actualización y perfeccionamiento pedagógico, dirección de trabajos de grado, </a:t>
          </a:r>
        </a:p>
        <a:p>
          <a:pPr algn="l" rtl="1">
            <a:defRPr sz="1000"/>
          </a:pPr>
          <a:r>
            <a:rPr lang="es-CO" sz="1000">
              <a:effectLst/>
              <a:latin typeface="Arial" pitchFamily="34" charset="0"/>
              <a:ea typeface="+mn-ea"/>
              <a:cs typeface="Arial" pitchFamily="34" charset="0"/>
            </a:rPr>
            <a:t>supervisión de prácticas, elaboración</a:t>
          </a:r>
          <a:r>
            <a:rPr lang="es-CO" sz="1000" baseline="0">
              <a:effectLst/>
              <a:latin typeface="Arial" pitchFamily="34" charset="0"/>
              <a:ea typeface="+mn-ea"/>
              <a:cs typeface="Arial" pitchFamily="34" charset="0"/>
            </a:rPr>
            <a:t> de material de apoyo a la docencia, reuniones de equipos docentes, otros. </a:t>
          </a:r>
          <a:endParaRPr lang="es-CO" sz="1000"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 rtl="1">
            <a:defRPr sz="1000"/>
          </a:pPr>
          <a:endParaRPr lang="es-CO" sz="1000"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 rtl="1">
            <a:defRPr sz="1000"/>
          </a:pPr>
          <a:r>
            <a:rPr lang="es-CO" sz="1000" b="1">
              <a:effectLst/>
              <a:latin typeface="Arial" pitchFamily="34" charset="0"/>
              <a:ea typeface="+mn-ea"/>
              <a:cs typeface="Arial" pitchFamily="34" charset="0"/>
            </a:rPr>
            <a:t>Material de apoyo</a:t>
          </a:r>
          <a:r>
            <a:rPr lang="es-CO" sz="1000" b="1" baseline="0">
              <a:effectLst/>
              <a:latin typeface="Arial" pitchFamily="34" charset="0"/>
              <a:ea typeface="+mn-ea"/>
              <a:cs typeface="Arial" pitchFamily="34" charset="0"/>
            </a:rPr>
            <a:t> a la docencia</a:t>
          </a:r>
          <a:endParaRPr lang="es-CO" sz="1000" b="1"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 rtl="1">
            <a:defRPr sz="1000"/>
          </a:pPr>
          <a:endParaRPr lang="es-CO" sz="1000"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 rtl="1">
            <a:defRPr sz="1000"/>
          </a:pPr>
          <a:r>
            <a:rPr lang="es-CO" sz="1000" b="1">
              <a:effectLst/>
              <a:latin typeface="Arial" pitchFamily="34" charset="0"/>
              <a:ea typeface="+mn-ea"/>
              <a:cs typeface="Arial" pitchFamily="34" charset="0"/>
            </a:rPr>
            <a:t>Tipo</a:t>
          </a: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LA:  Libro académico resultado del ejercicio docente.</a:t>
          </a:r>
          <a:endParaRPr kumimoji="0" lang="es-ES_tradnl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NU: Notas universitarias (Notas de clase, guías de clase). </a:t>
          </a:r>
          <a:endParaRPr kumimoji="0" lang="es-CO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CL: Capítulo de libro (Compilaciones, colecciones) </a:t>
          </a:r>
          <a:endParaRPr kumimoji="0" lang="es-ES_tradnl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LG: Literatura gris (Artículo para La Cuartilla, artículo para periódicos).</a:t>
          </a:r>
          <a:endParaRPr kumimoji="0" lang="es-ES_tradnl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AV: Rediseño virtual de cursos (Programa AVACO). </a:t>
          </a:r>
          <a:endParaRPr kumimoji="0" lang="es-CO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ARN: Artículo para revista no indexada </a:t>
          </a:r>
          <a:endParaRPr kumimoji="0" lang="es-CO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PO= Producción de otros (escribir cuál)</a:t>
          </a:r>
          <a:endParaRPr kumimoji="0" lang="es-CO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algn="l" rtl="1">
            <a:defRPr sz="1000"/>
          </a:pPr>
          <a:endParaRPr lang="es-CO" sz="1000"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 rtl="1">
            <a:defRPr sz="1000"/>
          </a:pPr>
          <a:r>
            <a:rPr lang="es-CO" sz="1000" b="1">
              <a:effectLst/>
              <a:latin typeface="Arial" pitchFamily="34" charset="0"/>
              <a:ea typeface="+mn-ea"/>
              <a:cs typeface="Arial" pitchFamily="34" charset="0"/>
            </a:rPr>
            <a:t>- Actividades de administración académica: </a:t>
          </a:r>
          <a:r>
            <a:rPr lang="es-CO" sz="1000">
              <a:effectLst/>
              <a:latin typeface="Arial" pitchFamily="34" charset="0"/>
              <a:ea typeface="+mn-ea"/>
              <a:cs typeface="Arial" pitchFamily="34" charset="0"/>
            </a:rPr>
            <a:t>actividades de dirección, planeación, coordinación, evaluación, administración y programación relacionadas directamente con el proceso educativo </a:t>
          </a:r>
          <a:r>
            <a:rPr lang="es-CO" sz="1000">
              <a:effectLst/>
              <a:latin typeface="+mn-lt"/>
              <a:ea typeface="+mn-ea"/>
              <a:cs typeface="+mn-cs"/>
            </a:rPr>
            <a:t>(coordinaciones de área, prácticas, laboratorios, otros)</a:t>
          </a:r>
          <a:r>
            <a:rPr lang="es-CO" sz="1000">
              <a:effectLst/>
              <a:latin typeface="Arial" pitchFamily="34" charset="0"/>
              <a:ea typeface="+mn-ea"/>
              <a:cs typeface="Arial" pitchFamily="34" charset="0"/>
            </a:rPr>
            <a:t>. Participación</a:t>
          </a:r>
          <a:r>
            <a:rPr lang="es-CO" sz="1000" baseline="0">
              <a:effectLst/>
              <a:latin typeface="Arial" pitchFamily="34" charset="0"/>
              <a:ea typeface="+mn-ea"/>
              <a:cs typeface="Arial" pitchFamily="34" charset="0"/>
            </a:rPr>
            <a:t> en</a:t>
          </a:r>
          <a:r>
            <a:rPr lang="es-CO" sz="1000">
              <a:effectLst/>
              <a:latin typeface="Arial" pitchFamily="34" charset="0"/>
              <a:ea typeface="+mn-ea"/>
              <a:cs typeface="Arial" pitchFamily="34" charset="0"/>
            </a:rPr>
            <a:t> Consejos y Comités.</a:t>
          </a:r>
          <a:r>
            <a:rPr lang="es-CO" sz="1000" baseline="0"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s-CO" sz="1000"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endParaRPr lang="es-ES_tradnl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1">
            <a:defRPr sz="1000"/>
          </a:pPr>
          <a:endParaRPr lang="es-ES_tradnl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1">
            <a:defRPr sz="1000"/>
          </a:pPr>
          <a:r>
            <a:rPr lang="es-ES_tradnl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Sección B.  Investigación</a:t>
          </a:r>
        </a:p>
        <a:p>
          <a:pPr algn="l" rtl="1">
            <a:defRPr sz="1000"/>
          </a:pPr>
          <a:r>
            <a:rPr lang="es-CO" sz="1000">
              <a:effectLst/>
              <a:latin typeface="Arial" pitchFamily="34" charset="0"/>
              <a:ea typeface="+mn-ea"/>
              <a:cs typeface="Arial" pitchFamily="34" charset="0"/>
            </a:rPr>
            <a:t>Actividades entendidas como la participación en procesos de formulación de problemas o líneas de investigación, trazar planes estratégicos de largo o mediano plazo para trabajar en éstos y producir resultados de producción de conocimiento. La gestión de un grupo de investigación se evidencia con resultados tangibles y verificables generados en los proyectos o de otras actividades de investigación convenientemente expresadas en un plan de acción o proyectos debidamente formalizados. </a:t>
          </a:r>
        </a:p>
        <a:p>
          <a:pPr algn="l" rtl="1">
            <a:defRPr sz="1000"/>
          </a:pPr>
          <a:endParaRPr lang="es-CO" sz="1000" b="0" i="0" strike="noStrike">
            <a:solidFill>
              <a:srgbClr val="000000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 rtl="1">
            <a:defRPr sz="1000"/>
          </a:pPr>
          <a:r>
            <a:rPr lang="es-ES_tradnl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Código Reg. C.I.= Código de registro ante el Comité de Investigaciones</a:t>
          </a:r>
        </a:p>
        <a:p>
          <a:pPr algn="l" rtl="1">
            <a:defRPr sz="1000"/>
          </a:pPr>
          <a:r>
            <a:rPr lang="es-ES_tradnl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Nombre grupo= Se refiere al nombre del grupo inscrito</a:t>
          </a:r>
        </a:p>
        <a:p>
          <a:pPr algn="l" rtl="1">
            <a:defRPr sz="1000"/>
          </a:pPr>
          <a:endParaRPr lang="es-ES_tradnl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1">
            <a:defRPr sz="1000"/>
          </a:pPr>
          <a:r>
            <a:rPr lang="es-ES_tradnl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Producción investigativa</a:t>
          </a:r>
          <a:endParaRPr lang="es-ES_tradnl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1">
            <a:defRPr sz="1000"/>
          </a:pPr>
          <a:r>
            <a:rPr lang="es-ES_tradnl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Tipo</a:t>
          </a:r>
        </a:p>
        <a:p>
          <a:pPr algn="l" rtl="1">
            <a:defRPr sz="1000"/>
          </a:pPr>
          <a:r>
            <a:rPr lang="es-ES_tradnl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PT: Desarrollo tecnológico (prototipos para patente o modelo de utilidad). </a:t>
          </a:r>
        </a:p>
        <a:p>
          <a:pPr algn="l" rtl="1">
            <a:defRPr sz="1000"/>
          </a:pPr>
          <a:r>
            <a:rPr lang="es-ES_tradnl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DI: Desarrollo informático (software y algoritmos de procesos). </a:t>
          </a:r>
        </a:p>
        <a:p>
          <a:pPr algn="l" rtl="1">
            <a:defRPr sz="1000"/>
          </a:pPr>
          <a:r>
            <a:rPr lang="es-ES_tradnl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LI: Libro resultado de investigación. </a:t>
          </a:r>
        </a:p>
        <a:p>
          <a:pPr algn="l" rtl="1">
            <a:defRPr sz="1000"/>
          </a:pPr>
          <a:r>
            <a:rPr lang="es-ES_tradnl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CL: Capítulo de libro resultado de investigación. </a:t>
          </a:r>
        </a:p>
        <a:p>
          <a:pPr algn="l" rtl="1">
            <a:defRPr sz="1000"/>
          </a:pPr>
          <a:r>
            <a:rPr lang="es-ES_tradnl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ARI: Artículo para revista indexada. </a:t>
          </a:r>
        </a:p>
        <a:p>
          <a:pPr algn="l" rtl="1">
            <a:defRPr sz="1000"/>
          </a:pPr>
          <a:r>
            <a:rPr lang="es-ES_tradnl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CA: Creación artística (Escultura, pintura, cerámica, composición musical, novela, cuento).</a:t>
          </a:r>
        </a:p>
        <a:p>
          <a:pPr algn="l" rtl="1">
            <a:defRPr sz="1000"/>
          </a:pPr>
          <a:r>
            <a:rPr lang="es-ES_tradnl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PO= Producción de otros (escribir cuál)</a:t>
          </a:r>
        </a:p>
        <a:p>
          <a:pPr algn="l" rtl="1">
            <a:defRPr sz="1000"/>
          </a:pPr>
          <a:endParaRPr lang="es-ES_tradnl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r>
            <a:rPr lang="es-ES_tradnl" sz="1000" b="1" i="0">
              <a:effectLst/>
              <a:latin typeface="Arial" pitchFamily="34" charset="0"/>
              <a:ea typeface="+mn-ea"/>
              <a:cs typeface="Arial" pitchFamily="34" charset="0"/>
            </a:rPr>
            <a:t>Sección</a:t>
          </a:r>
          <a:r>
            <a:rPr lang="es-ES_tradnl" sz="1000" b="1" i="0" baseline="0">
              <a:effectLst/>
              <a:latin typeface="Arial" pitchFamily="34" charset="0"/>
              <a:ea typeface="+mn-ea"/>
              <a:cs typeface="Arial" pitchFamily="34" charset="0"/>
            </a:rPr>
            <a:t> C. </a:t>
          </a:r>
          <a:r>
            <a:rPr lang="es-ES_tradnl" sz="1000" b="1" i="0">
              <a:effectLst/>
              <a:latin typeface="Arial" pitchFamily="34" charset="0"/>
              <a:ea typeface="+mn-ea"/>
              <a:cs typeface="Arial" pitchFamily="34" charset="0"/>
            </a:rPr>
            <a:t>Extensión: </a:t>
          </a:r>
          <a:r>
            <a:rPr lang="es-CO" sz="1000">
              <a:effectLst/>
              <a:latin typeface="Arial" pitchFamily="34" charset="0"/>
              <a:ea typeface="+mn-ea"/>
              <a:cs typeface="Arial" pitchFamily="34" charset="0"/>
            </a:rPr>
            <a:t>actividades de extensión universitaria, bien sea cursos de educación continuada, programas y proyectos de extensión remunerada y no remunerada, y otras actividades. De acuerdo con el artículo 120 de la ley 30 de 1992, la extensión comprende los programas de educación permanente, cursos, seminarios y demás programas destinados a la difusión de los conocimientos, al intercambio de experiencias, así como las actividades de servicio tendientes a procurar el bienestar general de la comunidad y la satisfacción de las necesidades de la sociedad.</a:t>
          </a:r>
        </a:p>
        <a:p>
          <a:endParaRPr lang="es-CO" sz="1000"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 rtl="1">
            <a:defRPr sz="1000"/>
          </a:pPr>
          <a:r>
            <a:rPr lang="es-ES_tradn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R180"/>
  <sheetViews>
    <sheetView showGridLines="0" showZeros="0" tabSelected="1" zoomScaleNormal="100" workbookViewId="0">
      <selection activeCell="F17" sqref="F17"/>
    </sheetView>
  </sheetViews>
  <sheetFormatPr baseColWidth="10" defaultColWidth="0" defaultRowHeight="12.75" zeroHeight="1" x14ac:dyDescent="0.2"/>
  <cols>
    <col min="1" max="1" width="13.28515625" style="2" customWidth="1"/>
    <col min="2" max="2" width="10.5703125" style="2" customWidth="1"/>
    <col min="3" max="3" width="41.140625" style="2" customWidth="1"/>
    <col min="4" max="4" width="14.140625" style="2" customWidth="1"/>
    <col min="5" max="5" width="11.42578125" style="2" customWidth="1"/>
    <col min="6" max="6" width="14" style="2" customWidth="1"/>
    <col min="7" max="7" width="15.7109375" style="2" customWidth="1"/>
    <col min="8" max="8" width="15.42578125" style="2" customWidth="1"/>
    <col min="9" max="9" width="14" style="2" hidden="1" customWidth="1"/>
    <col min="10" max="10" width="11.7109375" style="2" hidden="1" customWidth="1"/>
    <col min="11" max="11" width="12.85546875" style="2" hidden="1" customWidth="1"/>
    <col min="12" max="12" width="14.5703125" style="2" hidden="1" customWidth="1"/>
    <col min="13" max="17" width="11.42578125" style="2" hidden="1" customWidth="1"/>
    <col min="18" max="18" width="0" style="2" hidden="1" customWidth="1"/>
    <col min="19" max="16384" width="11.42578125" style="2" hidden="1"/>
  </cols>
  <sheetData>
    <row r="1" spans="1:16" ht="20.25" x14ac:dyDescent="0.3">
      <c r="A1" s="93" t="s">
        <v>36</v>
      </c>
      <c r="B1" s="93"/>
      <c r="C1" s="93"/>
      <c r="D1" s="93"/>
      <c r="E1" s="93"/>
      <c r="F1" s="93"/>
      <c r="G1" s="1"/>
      <c r="H1" s="1"/>
    </row>
    <row r="2" spans="1:16" ht="20.25" x14ac:dyDescent="0.3">
      <c r="A2" s="93"/>
      <c r="B2" s="93"/>
      <c r="C2" s="93"/>
      <c r="D2" s="93"/>
      <c r="E2" s="93"/>
      <c r="F2" s="93"/>
      <c r="G2" s="1"/>
      <c r="H2" s="1"/>
    </row>
    <row r="3" spans="1:16" x14ac:dyDescent="0.2"/>
    <row r="4" spans="1:16" ht="15.75" customHeight="1" x14ac:dyDescent="0.2">
      <c r="A4" s="3" t="s">
        <v>25</v>
      </c>
      <c r="B4" s="22"/>
      <c r="C4" s="83"/>
      <c r="D4" s="84"/>
      <c r="E4" s="32"/>
    </row>
    <row r="5" spans="1:16" ht="15.75" customHeight="1" x14ac:dyDescent="0.2">
      <c r="A5" s="3" t="s">
        <v>38</v>
      </c>
      <c r="B5" s="22"/>
      <c r="C5" s="73"/>
      <c r="D5" s="59"/>
      <c r="E5" s="60"/>
      <c r="F5" s="28"/>
    </row>
    <row r="6" spans="1:16" ht="15.75" customHeight="1" x14ac:dyDescent="0.2">
      <c r="A6" s="3" t="s">
        <v>28</v>
      </c>
      <c r="B6" s="22"/>
      <c r="C6" s="73"/>
      <c r="D6" s="30"/>
      <c r="E6" s="31"/>
    </row>
    <row r="7" spans="1:16" ht="15.75" customHeight="1" x14ac:dyDescent="0.2">
      <c r="A7" s="3" t="s">
        <v>33</v>
      </c>
      <c r="B7" s="31"/>
      <c r="C7" s="73"/>
      <c r="D7" s="30"/>
      <c r="E7" s="31"/>
      <c r="J7" s="2" t="s">
        <v>34</v>
      </c>
    </row>
    <row r="8" spans="1:16" ht="15.75" customHeight="1" x14ac:dyDescent="0.2">
      <c r="A8" s="3" t="s">
        <v>27</v>
      </c>
      <c r="B8" s="22"/>
      <c r="C8" s="73"/>
      <c r="D8" s="21"/>
      <c r="E8" s="22"/>
      <c r="J8" s="2" t="s">
        <v>35</v>
      </c>
    </row>
    <row r="9" spans="1:16" ht="15.75" customHeight="1" x14ac:dyDescent="0.2">
      <c r="A9" s="3" t="s">
        <v>26</v>
      </c>
      <c r="B9" s="22"/>
      <c r="C9" s="73"/>
      <c r="D9" s="21"/>
      <c r="E9" s="22"/>
    </row>
    <row r="10" spans="1:16" ht="15.75" customHeight="1" x14ac:dyDescent="0.2">
      <c r="A10" s="3" t="s">
        <v>39</v>
      </c>
      <c r="B10" s="22"/>
      <c r="C10" s="73"/>
      <c r="D10" s="21"/>
      <c r="E10" s="22"/>
    </row>
    <row r="11" spans="1:16" ht="20.25" customHeight="1" x14ac:dyDescent="0.2">
      <c r="A11" s="3"/>
      <c r="B11" s="5"/>
      <c r="C11" s="5"/>
      <c r="D11" s="5"/>
      <c r="E11" s="5"/>
      <c r="F11" s="6" t="s">
        <v>30</v>
      </c>
      <c r="H11" s="124">
        <f>H25+H47+H71+H81+H90+H98+H60+G71</f>
        <v>0</v>
      </c>
      <c r="K11" s="22"/>
    </row>
    <row r="12" spans="1:16" ht="20.25" customHeight="1" x14ac:dyDescent="0.2">
      <c r="A12" s="3"/>
      <c r="F12" s="4"/>
      <c r="K12" s="22"/>
    </row>
    <row r="13" spans="1:16" ht="18" x14ac:dyDescent="0.25">
      <c r="A13" s="86" t="s">
        <v>41</v>
      </c>
      <c r="B13" s="87"/>
      <c r="C13" s="25">
        <f>H25+H47+H60</f>
        <v>0</v>
      </c>
      <c r="D13" s="27" t="str">
        <f>IF(ISERROR(C13/H11),"",(C13/H11))</f>
        <v/>
      </c>
      <c r="E13" s="24"/>
      <c r="F13" s="26"/>
      <c r="G13" s="24"/>
      <c r="K13" s="22"/>
    </row>
    <row r="14" spans="1:16" ht="18" customHeight="1" x14ac:dyDescent="0.25">
      <c r="A14" s="46" t="s">
        <v>37</v>
      </c>
      <c r="B14" s="7"/>
      <c r="C14" s="7"/>
      <c r="D14" s="7"/>
      <c r="E14" s="7"/>
      <c r="F14" s="7"/>
      <c r="G14" s="7"/>
      <c r="H14" s="55"/>
      <c r="K14" s="22"/>
    </row>
    <row r="15" spans="1:16" ht="15" x14ac:dyDescent="0.2">
      <c r="A15" s="90" t="s">
        <v>0</v>
      </c>
      <c r="B15" s="90" t="s">
        <v>1</v>
      </c>
      <c r="C15" s="90" t="s">
        <v>50</v>
      </c>
      <c r="D15" s="8"/>
      <c r="E15" s="118" t="s">
        <v>3</v>
      </c>
      <c r="F15" s="119"/>
      <c r="G15" s="119"/>
      <c r="H15" s="90" t="s">
        <v>24</v>
      </c>
      <c r="J15" s="10"/>
      <c r="K15" s="22"/>
    </row>
    <row r="16" spans="1:16" ht="51" x14ac:dyDescent="0.2">
      <c r="A16" s="90"/>
      <c r="B16" s="90"/>
      <c r="C16" s="90"/>
      <c r="D16" s="47" t="s">
        <v>45</v>
      </c>
      <c r="E16" s="47" t="s">
        <v>57</v>
      </c>
      <c r="F16" s="47" t="s">
        <v>40</v>
      </c>
      <c r="G16" s="53" t="s">
        <v>2</v>
      </c>
      <c r="H16" s="90"/>
      <c r="J16" s="47" t="s">
        <v>45</v>
      </c>
      <c r="K16" s="47" t="s">
        <v>51</v>
      </c>
      <c r="L16" s="47" t="s">
        <v>40</v>
      </c>
      <c r="M16" s="47" t="s">
        <v>2</v>
      </c>
      <c r="N16" s="42" t="s">
        <v>0</v>
      </c>
      <c r="O16" s="45"/>
      <c r="P16" s="52" t="s">
        <v>52</v>
      </c>
    </row>
    <row r="17" spans="1:16" x14ac:dyDescent="0.2">
      <c r="A17" s="48"/>
      <c r="B17" s="62"/>
      <c r="C17" s="41"/>
      <c r="D17" s="62"/>
      <c r="E17" s="62"/>
      <c r="F17" s="125"/>
      <c r="G17" s="126"/>
      <c r="H17" s="64">
        <f>IF(ISERROR(E17+F17+G17),"",(E17+F17+G17))</f>
        <v>0</v>
      </c>
      <c r="J17" s="43">
        <f>+D17</f>
        <v>0</v>
      </c>
      <c r="K17" s="43">
        <f>+E17</f>
        <v>0</v>
      </c>
      <c r="L17" s="49" t="str">
        <f>IF(P17=100,IF(K17&gt;0,IF(K17&gt;5,IF(K17=6,6,8),IF(J17="X",IF(K17=3,2,IF(K17=2,1,3)),1)),0),IF(K17&gt;0,IF(K17&gt;5,IF(K17=6,6,8),IF(J17="X",IF(K17=3,3,IF(K17=2,2,4)),2)),""))</f>
        <v/>
      </c>
      <c r="M17" s="49" t="str">
        <f>IF(K17&gt;0,1,"")</f>
        <v/>
      </c>
      <c r="N17" s="44">
        <f>+A17</f>
        <v>0</v>
      </c>
      <c r="O17" s="14" t="str">
        <f>IF(N17&gt;0,COUNTIF($N$17:$N$24,N17),"")</f>
        <v/>
      </c>
      <c r="P17" s="14" t="str">
        <f>IF(N17&gt;0,IF(COUNTIF($N$17:N17,N17)=1,1,100),"")</f>
        <v/>
      </c>
    </row>
    <row r="18" spans="1:16" x14ac:dyDescent="0.2">
      <c r="A18" s="48"/>
      <c r="B18" s="48"/>
      <c r="C18" s="51"/>
      <c r="D18" s="62"/>
      <c r="E18" s="62"/>
      <c r="F18" s="125"/>
      <c r="G18" s="126"/>
      <c r="H18" s="64">
        <f t="shared" ref="H18:H24" si="0">IF(ISERROR(E18+F18+G18),"",(E18+F18+G18))</f>
        <v>0</v>
      </c>
      <c r="J18" s="43">
        <f t="shared" ref="J18:J24" si="1">+D18</f>
        <v>0</v>
      </c>
      <c r="K18" s="43">
        <f t="shared" ref="K18:K24" si="2">+E18</f>
        <v>0</v>
      </c>
      <c r="L18" s="49" t="str">
        <f t="shared" ref="L18:L24" si="3">IF(P18=100,IF(K18&gt;0,IF(K18&gt;5,IF(K18=6,6,8),IF(J18="X",IF(K18=3,2,IF(K18=2,1,3)),1)),0),IF(K18&gt;0,IF(K18&gt;5,IF(K18=6,6,8),IF(J18="X",IF(K18=3,3,IF(K18=2,2,4)),2)),""))</f>
        <v/>
      </c>
      <c r="M18" s="49" t="str">
        <f t="shared" ref="M18:M24" si="4">IF(K18&gt;0,1,"")</f>
        <v/>
      </c>
      <c r="N18" s="44">
        <f t="shared" ref="N18:N24" si="5">+A18</f>
        <v>0</v>
      </c>
      <c r="O18" s="14" t="str">
        <f t="shared" ref="O18:O24" si="6">IF(N18&gt;0,COUNTIF($N$17:$N$24,N18),"")</f>
        <v/>
      </c>
      <c r="P18" s="14" t="str">
        <f>IF(N18&gt;0,IF(COUNTIF($N$17:N18,N18)=1,1,100),"")</f>
        <v/>
      </c>
    </row>
    <row r="19" spans="1:16" x14ac:dyDescent="0.2">
      <c r="A19" s="48"/>
      <c r="B19" s="48"/>
      <c r="C19" s="41"/>
      <c r="D19" s="62"/>
      <c r="E19" s="62"/>
      <c r="F19" s="64" t="str">
        <f t="shared" ref="F18:F24" si="7">L19</f>
        <v/>
      </c>
      <c r="G19" s="65" t="str">
        <f t="shared" ref="G18:G24" si="8">M19</f>
        <v/>
      </c>
      <c r="H19" s="64" t="str">
        <f t="shared" si="0"/>
        <v/>
      </c>
      <c r="J19" s="43">
        <f t="shared" si="1"/>
        <v>0</v>
      </c>
      <c r="K19" s="43">
        <f t="shared" si="2"/>
        <v>0</v>
      </c>
      <c r="L19" s="49" t="str">
        <f t="shared" si="3"/>
        <v/>
      </c>
      <c r="M19" s="49" t="str">
        <f t="shared" si="4"/>
        <v/>
      </c>
      <c r="N19" s="44">
        <f t="shared" si="5"/>
        <v>0</v>
      </c>
      <c r="O19" s="14" t="str">
        <f t="shared" si="6"/>
        <v/>
      </c>
      <c r="P19" s="14" t="str">
        <f>IF(N19&gt;0,IF(COUNTIF($N$17:N19,N19)=1,1,100),"")</f>
        <v/>
      </c>
    </row>
    <row r="20" spans="1:16" x14ac:dyDescent="0.2">
      <c r="A20" s="48"/>
      <c r="B20" s="48"/>
      <c r="C20" s="51"/>
      <c r="D20" s="62"/>
      <c r="E20" s="62"/>
      <c r="F20" s="64" t="str">
        <f t="shared" si="7"/>
        <v/>
      </c>
      <c r="G20" s="65" t="str">
        <f t="shared" si="8"/>
        <v/>
      </c>
      <c r="H20" s="64" t="str">
        <f t="shared" si="0"/>
        <v/>
      </c>
      <c r="J20" s="43">
        <f t="shared" si="1"/>
        <v>0</v>
      </c>
      <c r="K20" s="43">
        <f t="shared" si="2"/>
        <v>0</v>
      </c>
      <c r="L20" s="49" t="str">
        <f t="shared" si="3"/>
        <v/>
      </c>
      <c r="M20" s="49" t="str">
        <f t="shared" si="4"/>
        <v/>
      </c>
      <c r="N20" s="44">
        <f t="shared" si="5"/>
        <v>0</v>
      </c>
      <c r="O20" s="14" t="str">
        <f t="shared" si="6"/>
        <v/>
      </c>
      <c r="P20" s="14" t="str">
        <f>IF(N20&gt;0,IF(COUNTIF($N$17:N20,N20)=1,1,100),"")</f>
        <v/>
      </c>
    </row>
    <row r="21" spans="1:16" x14ac:dyDescent="0.2">
      <c r="A21" s="48"/>
      <c r="B21" s="48"/>
      <c r="C21" s="51"/>
      <c r="D21" s="62"/>
      <c r="E21" s="62"/>
      <c r="F21" s="64" t="str">
        <f t="shared" si="7"/>
        <v/>
      </c>
      <c r="G21" s="65" t="str">
        <f t="shared" si="8"/>
        <v/>
      </c>
      <c r="H21" s="64" t="str">
        <f t="shared" si="0"/>
        <v/>
      </c>
      <c r="J21" s="43">
        <f t="shared" si="1"/>
        <v>0</v>
      </c>
      <c r="K21" s="43">
        <f t="shared" si="2"/>
        <v>0</v>
      </c>
      <c r="L21" s="49" t="str">
        <f t="shared" si="3"/>
        <v/>
      </c>
      <c r="M21" s="49" t="str">
        <f t="shared" si="4"/>
        <v/>
      </c>
      <c r="N21" s="44">
        <f t="shared" si="5"/>
        <v>0</v>
      </c>
      <c r="O21" s="14" t="str">
        <f t="shared" si="6"/>
        <v/>
      </c>
      <c r="P21" s="14" t="str">
        <f>IF(N21&gt;0,IF(COUNTIF($N$17:N21,N21)=1,1,100),"")</f>
        <v/>
      </c>
    </row>
    <row r="22" spans="1:16" x14ac:dyDescent="0.2">
      <c r="A22" s="48"/>
      <c r="B22" s="48"/>
      <c r="C22" s="51"/>
      <c r="D22" s="62"/>
      <c r="E22" s="62"/>
      <c r="F22" s="64" t="str">
        <f t="shared" si="7"/>
        <v/>
      </c>
      <c r="G22" s="65" t="str">
        <f t="shared" si="8"/>
        <v/>
      </c>
      <c r="H22" s="64" t="str">
        <f t="shared" si="0"/>
        <v/>
      </c>
      <c r="J22" s="43">
        <f t="shared" si="1"/>
        <v>0</v>
      </c>
      <c r="K22" s="43">
        <f t="shared" si="2"/>
        <v>0</v>
      </c>
      <c r="L22" s="49" t="str">
        <f t="shared" si="3"/>
        <v/>
      </c>
      <c r="M22" s="49" t="str">
        <f t="shared" si="4"/>
        <v/>
      </c>
      <c r="N22" s="44">
        <f t="shared" si="5"/>
        <v>0</v>
      </c>
      <c r="O22" s="14" t="str">
        <f t="shared" si="6"/>
        <v/>
      </c>
      <c r="P22" s="14" t="str">
        <f>IF(N22&gt;0,IF(COUNTIF($N$17:N22,N22)=1,1,100),"")</f>
        <v/>
      </c>
    </row>
    <row r="23" spans="1:16" x14ac:dyDescent="0.2">
      <c r="A23" s="48"/>
      <c r="B23" s="48"/>
      <c r="C23" s="51"/>
      <c r="D23" s="62"/>
      <c r="E23" s="62"/>
      <c r="F23" s="64" t="str">
        <f t="shared" si="7"/>
        <v/>
      </c>
      <c r="G23" s="65" t="str">
        <f t="shared" si="8"/>
        <v/>
      </c>
      <c r="H23" s="64" t="str">
        <f t="shared" si="0"/>
        <v/>
      </c>
      <c r="J23" s="43">
        <f t="shared" si="1"/>
        <v>0</v>
      </c>
      <c r="K23" s="43">
        <f t="shared" si="2"/>
        <v>0</v>
      </c>
      <c r="L23" s="49" t="str">
        <f t="shared" si="3"/>
        <v/>
      </c>
      <c r="M23" s="49" t="str">
        <f t="shared" si="4"/>
        <v/>
      </c>
      <c r="N23" s="44">
        <f t="shared" si="5"/>
        <v>0</v>
      </c>
      <c r="O23" s="14" t="str">
        <f t="shared" si="6"/>
        <v/>
      </c>
      <c r="P23" s="14" t="str">
        <f>IF(N23&gt;0,IF(COUNTIF($N$17:N23,N23)=1,1,100),"")</f>
        <v/>
      </c>
    </row>
    <row r="24" spans="1:16" x14ac:dyDescent="0.2">
      <c r="A24" s="48"/>
      <c r="B24" s="48"/>
      <c r="C24" s="51"/>
      <c r="D24" s="62"/>
      <c r="E24" s="62"/>
      <c r="F24" s="64" t="str">
        <f t="shared" si="7"/>
        <v/>
      </c>
      <c r="G24" s="65" t="str">
        <f t="shared" si="8"/>
        <v/>
      </c>
      <c r="H24" s="64" t="str">
        <f t="shared" si="0"/>
        <v/>
      </c>
      <c r="J24" s="43">
        <f t="shared" si="1"/>
        <v>0</v>
      </c>
      <c r="K24" s="43">
        <f t="shared" si="2"/>
        <v>0</v>
      </c>
      <c r="L24" s="49" t="str">
        <f t="shared" si="3"/>
        <v/>
      </c>
      <c r="M24" s="49" t="str">
        <f t="shared" si="4"/>
        <v/>
      </c>
      <c r="N24" s="44">
        <f t="shared" si="5"/>
        <v>0</v>
      </c>
      <c r="O24" s="14" t="str">
        <f t="shared" si="6"/>
        <v/>
      </c>
      <c r="P24" s="14" t="str">
        <f>IF(N24&gt;0,IF(COUNTIF($N$17:N24,N24)=1,1,100),"")</f>
        <v/>
      </c>
    </row>
    <row r="25" spans="1:16" x14ac:dyDescent="0.2">
      <c r="A25" s="80" t="s">
        <v>16</v>
      </c>
      <c r="B25" s="81"/>
      <c r="C25" s="81"/>
      <c r="D25" s="82"/>
      <c r="E25" s="57">
        <f>SUM(E17:E24)</f>
        <v>0</v>
      </c>
      <c r="F25" s="57">
        <f>SUM(F17:F24)</f>
        <v>0</v>
      </c>
      <c r="G25" s="50">
        <f>SUM(G17:G24)</f>
        <v>0</v>
      </c>
      <c r="H25" s="57">
        <f>+SUM(H17:H24)</f>
        <v>0</v>
      </c>
      <c r="K25" s="20"/>
    </row>
    <row r="26" spans="1:16" x14ac:dyDescent="0.2">
      <c r="H26" s="56"/>
      <c r="K26" s="23"/>
    </row>
    <row r="27" spans="1:16" ht="15.75" x14ac:dyDescent="0.25">
      <c r="A27" s="46" t="s">
        <v>53</v>
      </c>
      <c r="B27" s="7"/>
      <c r="C27" s="7"/>
      <c r="D27" s="7"/>
      <c r="E27" s="7"/>
      <c r="F27" s="7"/>
      <c r="G27" s="7"/>
      <c r="H27" s="55"/>
      <c r="K27" s="23"/>
    </row>
    <row r="28" spans="1:16" ht="15.75" x14ac:dyDescent="0.25">
      <c r="A28" s="94" t="s">
        <v>14</v>
      </c>
      <c r="B28" s="95"/>
      <c r="C28" s="95"/>
      <c r="D28" s="95"/>
      <c r="E28" s="95"/>
      <c r="F28" s="95"/>
      <c r="G28" s="95"/>
      <c r="H28" s="47" t="s">
        <v>15</v>
      </c>
      <c r="J28" s="24"/>
      <c r="K28" s="23"/>
    </row>
    <row r="29" spans="1:16" ht="31.5" customHeight="1" x14ac:dyDescent="0.2">
      <c r="A29" s="77"/>
      <c r="B29" s="78"/>
      <c r="C29" s="78"/>
      <c r="D29" s="78"/>
      <c r="E29" s="78"/>
      <c r="F29" s="78"/>
      <c r="G29" s="78"/>
      <c r="H29" s="63"/>
      <c r="J29" s="24"/>
      <c r="K29" s="23"/>
    </row>
    <row r="30" spans="1:16" ht="29.25" customHeight="1" x14ac:dyDescent="0.2">
      <c r="A30" s="77"/>
      <c r="B30" s="78"/>
      <c r="C30" s="78"/>
      <c r="D30" s="78"/>
      <c r="E30" s="78"/>
      <c r="F30" s="78"/>
      <c r="G30" s="79"/>
      <c r="H30" s="63"/>
      <c r="J30" s="24"/>
      <c r="K30" s="23"/>
    </row>
    <row r="31" spans="1:16" ht="29.25" customHeight="1" x14ac:dyDescent="0.2">
      <c r="A31" s="77"/>
      <c r="B31" s="78"/>
      <c r="C31" s="78"/>
      <c r="D31" s="78"/>
      <c r="E31" s="78"/>
      <c r="F31" s="78"/>
      <c r="G31" s="79"/>
      <c r="H31" s="63"/>
      <c r="J31" s="24"/>
      <c r="K31" s="23"/>
    </row>
    <row r="32" spans="1:16" ht="29.25" customHeight="1" x14ac:dyDescent="0.2">
      <c r="A32" s="77"/>
      <c r="B32" s="78"/>
      <c r="C32" s="78"/>
      <c r="D32" s="78"/>
      <c r="E32" s="78"/>
      <c r="F32" s="78"/>
      <c r="G32" s="79"/>
      <c r="H32" s="63"/>
      <c r="J32" s="24"/>
      <c r="K32" s="23"/>
    </row>
    <row r="33" spans="1:11" ht="29.25" customHeight="1" x14ac:dyDescent="0.2">
      <c r="A33" s="77"/>
      <c r="B33" s="78"/>
      <c r="C33" s="78"/>
      <c r="D33" s="78"/>
      <c r="E33" s="78"/>
      <c r="F33" s="78"/>
      <c r="G33" s="79"/>
      <c r="H33" s="63"/>
      <c r="J33" s="24"/>
      <c r="K33" s="23"/>
    </row>
    <row r="34" spans="1:11" ht="29.25" customHeight="1" x14ac:dyDescent="0.2">
      <c r="A34" s="77"/>
      <c r="B34" s="78"/>
      <c r="C34" s="78"/>
      <c r="D34" s="78"/>
      <c r="E34" s="78"/>
      <c r="F34" s="78"/>
      <c r="G34" s="79"/>
      <c r="H34" s="63"/>
      <c r="J34" s="24"/>
      <c r="K34" s="23"/>
    </row>
    <row r="35" spans="1:11" x14ac:dyDescent="0.2">
      <c r="A35" s="66"/>
      <c r="B35" s="66"/>
      <c r="C35" s="66"/>
      <c r="D35" s="66"/>
      <c r="E35" s="66"/>
      <c r="F35" s="66"/>
      <c r="G35" s="66" t="s">
        <v>46</v>
      </c>
      <c r="H35" s="67">
        <f>+SUM(H29:H34)</f>
        <v>0</v>
      </c>
      <c r="J35" s="24"/>
      <c r="K35" s="23"/>
    </row>
    <row r="36" spans="1:11" ht="15.75" x14ac:dyDescent="0.25">
      <c r="A36" s="121" t="s">
        <v>54</v>
      </c>
      <c r="B36" s="121"/>
      <c r="C36" s="121"/>
      <c r="D36" s="121"/>
      <c r="E36" s="121"/>
      <c r="F36" s="121"/>
      <c r="G36" s="121"/>
      <c r="H36" s="121"/>
      <c r="J36" s="24"/>
      <c r="K36" s="23"/>
    </row>
    <row r="37" spans="1:11" ht="25.5" customHeight="1" x14ac:dyDescent="0.2">
      <c r="A37" s="107" t="s">
        <v>12</v>
      </c>
      <c r="B37" s="108"/>
      <c r="C37" s="108"/>
      <c r="D37" s="108"/>
      <c r="E37" s="109"/>
      <c r="F37" s="106" t="s">
        <v>13</v>
      </c>
      <c r="G37" s="13" t="s">
        <v>18</v>
      </c>
      <c r="H37" s="122" t="s">
        <v>15</v>
      </c>
      <c r="J37" s="24"/>
      <c r="K37" s="23"/>
    </row>
    <row r="38" spans="1:11" ht="22.5" customHeight="1" x14ac:dyDescent="0.2">
      <c r="A38" s="110"/>
      <c r="B38" s="111"/>
      <c r="C38" s="111"/>
      <c r="D38" s="111"/>
      <c r="E38" s="112"/>
      <c r="F38" s="106"/>
      <c r="G38" s="33" t="s">
        <v>17</v>
      </c>
      <c r="H38" s="123"/>
      <c r="J38" s="24"/>
      <c r="K38" s="23"/>
    </row>
    <row r="39" spans="1:11" ht="24.75" customHeight="1" x14ac:dyDescent="0.2">
      <c r="A39" s="120"/>
      <c r="B39" s="96"/>
      <c r="C39" s="96"/>
      <c r="D39" s="96"/>
      <c r="E39" s="96"/>
      <c r="F39" s="63"/>
      <c r="G39" s="36"/>
      <c r="H39" s="68"/>
      <c r="J39" s="24"/>
      <c r="K39" s="23"/>
    </row>
    <row r="40" spans="1:11" ht="24.75" customHeight="1" x14ac:dyDescent="0.2">
      <c r="A40" s="96"/>
      <c r="B40" s="96"/>
      <c r="C40" s="96"/>
      <c r="D40" s="96"/>
      <c r="E40" s="96"/>
      <c r="F40" s="58"/>
      <c r="G40" s="36"/>
      <c r="H40" s="68"/>
      <c r="J40" s="24"/>
      <c r="K40" s="23"/>
    </row>
    <row r="41" spans="1:11" ht="24.75" customHeight="1" x14ac:dyDescent="0.2">
      <c r="A41" s="96"/>
      <c r="B41" s="96"/>
      <c r="C41" s="96"/>
      <c r="D41" s="96"/>
      <c r="E41" s="96"/>
      <c r="F41" s="58"/>
      <c r="G41" s="36"/>
      <c r="H41" s="68"/>
      <c r="J41" s="24"/>
      <c r="K41" s="23"/>
    </row>
    <row r="42" spans="1:11" ht="24.75" customHeight="1" x14ac:dyDescent="0.2">
      <c r="A42" s="96"/>
      <c r="B42" s="96"/>
      <c r="C42" s="96"/>
      <c r="D42" s="96"/>
      <c r="E42" s="96"/>
      <c r="F42" s="58"/>
      <c r="G42" s="36"/>
      <c r="H42" s="68"/>
      <c r="J42" s="24"/>
      <c r="K42" s="23"/>
    </row>
    <row r="43" spans="1:11" ht="24.75" customHeight="1" x14ac:dyDescent="0.2">
      <c r="A43" s="96"/>
      <c r="B43" s="96"/>
      <c r="C43" s="96"/>
      <c r="D43" s="96"/>
      <c r="E43" s="96"/>
      <c r="F43" s="58"/>
      <c r="G43" s="36"/>
      <c r="H43" s="68"/>
      <c r="J43" s="24"/>
      <c r="K43" s="23"/>
    </row>
    <row r="44" spans="1:11" ht="24.75" customHeight="1" x14ac:dyDescent="0.2">
      <c r="A44" s="96"/>
      <c r="B44" s="96"/>
      <c r="C44" s="96"/>
      <c r="D44" s="96"/>
      <c r="E44" s="96"/>
      <c r="F44" s="58"/>
      <c r="G44" s="36"/>
      <c r="H44" s="68"/>
      <c r="J44" s="24"/>
      <c r="K44" s="23"/>
    </row>
    <row r="45" spans="1:11" ht="24.75" customHeight="1" x14ac:dyDescent="0.2">
      <c r="A45" s="96"/>
      <c r="B45" s="96"/>
      <c r="C45" s="96"/>
      <c r="D45" s="96"/>
      <c r="E45" s="96"/>
      <c r="F45" s="58"/>
      <c r="G45" s="36"/>
      <c r="H45" s="68"/>
      <c r="J45" s="24"/>
      <c r="K45" s="23"/>
    </row>
    <row r="46" spans="1:11" x14ac:dyDescent="0.2">
      <c r="G46" s="69" t="s">
        <v>46</v>
      </c>
      <c r="H46" s="67">
        <f>+SUM(H39:H45)</f>
        <v>0</v>
      </c>
    </row>
    <row r="47" spans="1:11" x14ac:dyDescent="0.2">
      <c r="G47" s="70" t="s">
        <v>43</v>
      </c>
      <c r="H47" s="67">
        <f>+H35+H46</f>
        <v>0</v>
      </c>
    </row>
    <row r="48" spans="1:11" x14ac:dyDescent="0.2">
      <c r="H48" s="5"/>
      <c r="J48" s="24"/>
      <c r="K48" s="23"/>
    </row>
    <row r="49" spans="1:11" ht="15.75" x14ac:dyDescent="0.25">
      <c r="A49" s="46" t="s">
        <v>55</v>
      </c>
      <c r="B49" s="7"/>
      <c r="C49" s="7"/>
      <c r="D49" s="7"/>
      <c r="E49" s="7"/>
      <c r="F49" s="7"/>
      <c r="G49" s="7"/>
      <c r="H49" s="7"/>
      <c r="J49" s="28"/>
      <c r="K49" s="23"/>
    </row>
    <row r="50" spans="1:11" ht="15.75" x14ac:dyDescent="0.25">
      <c r="A50" s="94" t="s">
        <v>14</v>
      </c>
      <c r="B50" s="95"/>
      <c r="C50" s="95"/>
      <c r="D50" s="95"/>
      <c r="E50" s="95"/>
      <c r="F50" s="95"/>
      <c r="G50" s="95"/>
      <c r="H50" s="47" t="s">
        <v>15</v>
      </c>
      <c r="J50" s="28"/>
      <c r="K50" s="23"/>
    </row>
    <row r="51" spans="1:11" ht="28.5" customHeight="1" x14ac:dyDescent="0.2">
      <c r="A51" s="77"/>
      <c r="B51" s="78"/>
      <c r="C51" s="78"/>
      <c r="D51" s="78"/>
      <c r="E51" s="78"/>
      <c r="F51" s="78"/>
      <c r="G51" s="79"/>
      <c r="H51" s="63"/>
      <c r="J51" s="28"/>
      <c r="K51" s="23"/>
    </row>
    <row r="52" spans="1:11" ht="28.5" customHeight="1" x14ac:dyDescent="0.2">
      <c r="A52" s="77"/>
      <c r="B52" s="78"/>
      <c r="C52" s="78"/>
      <c r="D52" s="78"/>
      <c r="E52" s="78"/>
      <c r="F52" s="78"/>
      <c r="G52" s="79"/>
      <c r="H52" s="75"/>
      <c r="J52" s="28"/>
      <c r="K52" s="23"/>
    </row>
    <row r="53" spans="1:11" ht="28.5" customHeight="1" x14ac:dyDescent="0.2">
      <c r="A53" s="77"/>
      <c r="B53" s="78"/>
      <c r="C53" s="78"/>
      <c r="D53" s="78"/>
      <c r="E53" s="78"/>
      <c r="F53" s="78"/>
      <c r="G53" s="79"/>
      <c r="H53" s="75"/>
      <c r="J53" s="28"/>
      <c r="K53" s="23"/>
    </row>
    <row r="54" spans="1:11" ht="28.5" customHeight="1" x14ac:dyDescent="0.2">
      <c r="A54" s="77"/>
      <c r="B54" s="78"/>
      <c r="C54" s="78"/>
      <c r="D54" s="78"/>
      <c r="E54" s="78"/>
      <c r="F54" s="78"/>
      <c r="G54" s="79"/>
      <c r="H54" s="75"/>
      <c r="J54" s="28"/>
      <c r="K54" s="23"/>
    </row>
    <row r="55" spans="1:11" ht="28.5" customHeight="1" x14ac:dyDescent="0.2">
      <c r="A55" s="77"/>
      <c r="B55" s="78"/>
      <c r="C55" s="78"/>
      <c r="D55" s="78"/>
      <c r="E55" s="78"/>
      <c r="F55" s="78"/>
      <c r="G55" s="79"/>
      <c r="H55" s="75"/>
      <c r="J55" s="28"/>
      <c r="K55" s="23"/>
    </row>
    <row r="56" spans="1:11" ht="28.5" customHeight="1" x14ac:dyDescent="0.2">
      <c r="A56" s="77"/>
      <c r="B56" s="78"/>
      <c r="C56" s="78"/>
      <c r="D56" s="78"/>
      <c r="E56" s="78"/>
      <c r="F56" s="78"/>
      <c r="G56" s="79"/>
      <c r="H56" s="75"/>
      <c r="J56" s="28"/>
      <c r="K56" s="23"/>
    </row>
    <row r="57" spans="1:11" ht="28.5" customHeight="1" x14ac:dyDescent="0.2">
      <c r="A57" s="77"/>
      <c r="B57" s="78"/>
      <c r="C57" s="78"/>
      <c r="D57" s="78"/>
      <c r="E57" s="78"/>
      <c r="F57" s="78"/>
      <c r="G57" s="79"/>
      <c r="H57" s="75"/>
      <c r="J57" s="28"/>
      <c r="K57" s="23"/>
    </row>
    <row r="58" spans="1:11" ht="28.5" customHeight="1" x14ac:dyDescent="0.2">
      <c r="A58" s="77"/>
      <c r="B58" s="78"/>
      <c r="C58" s="78"/>
      <c r="D58" s="78"/>
      <c r="E58" s="78"/>
      <c r="F58" s="78"/>
      <c r="G58" s="79"/>
      <c r="H58" s="75"/>
      <c r="J58" s="28"/>
      <c r="K58" s="23"/>
    </row>
    <row r="59" spans="1:11" ht="28.5" customHeight="1" x14ac:dyDescent="0.2">
      <c r="A59" s="77"/>
      <c r="B59" s="78"/>
      <c r="C59" s="78"/>
      <c r="D59" s="78"/>
      <c r="E59" s="78"/>
      <c r="F59" s="78"/>
      <c r="G59" s="79"/>
      <c r="H59" s="75"/>
      <c r="J59" s="28"/>
      <c r="K59" s="23"/>
    </row>
    <row r="60" spans="1:11" x14ac:dyDescent="0.2">
      <c r="A60" s="29" t="s">
        <v>44</v>
      </c>
      <c r="G60" s="12" t="s">
        <v>20</v>
      </c>
      <c r="H60" s="67">
        <f>SUM(H51:H59)</f>
        <v>0</v>
      </c>
      <c r="J60" s="28"/>
      <c r="K60" s="23"/>
    </row>
    <row r="61" spans="1:11" x14ac:dyDescent="0.2">
      <c r="K61" s="23"/>
    </row>
    <row r="62" spans="1:11" ht="18" x14ac:dyDescent="0.25">
      <c r="A62" s="88" t="s">
        <v>42</v>
      </c>
      <c r="B62" s="89"/>
      <c r="C62" s="25">
        <f>H71+H81+G71</f>
        <v>0</v>
      </c>
      <c r="D62" s="27" t="str">
        <f>IF(ISERROR(C62/H11),"",(C62/H11))</f>
        <v/>
      </c>
      <c r="E62" s="28"/>
      <c r="F62" s="28"/>
      <c r="G62" s="28"/>
      <c r="H62" s="28"/>
      <c r="K62" s="23"/>
    </row>
    <row r="63" spans="1:11" x14ac:dyDescent="0.2">
      <c r="A63" s="100" t="s">
        <v>4</v>
      </c>
      <c r="B63" s="100"/>
      <c r="C63" s="100" t="s">
        <v>5</v>
      </c>
      <c r="D63" s="117" t="s">
        <v>6</v>
      </c>
      <c r="E63" s="9" t="s">
        <v>9</v>
      </c>
      <c r="F63" s="11"/>
      <c r="G63" s="116" t="s">
        <v>10</v>
      </c>
      <c r="H63" s="116"/>
      <c r="K63" s="23"/>
    </row>
    <row r="64" spans="1:11" ht="25.5" x14ac:dyDescent="0.2">
      <c r="A64" s="100"/>
      <c r="B64" s="100"/>
      <c r="C64" s="100"/>
      <c r="D64" s="117"/>
      <c r="E64" s="49" t="s">
        <v>7</v>
      </c>
      <c r="F64" s="49" t="s">
        <v>8</v>
      </c>
      <c r="G64" s="47" t="s">
        <v>58</v>
      </c>
      <c r="H64" s="49" t="s">
        <v>11</v>
      </c>
      <c r="K64" s="23"/>
    </row>
    <row r="65" spans="1:11" x14ac:dyDescent="0.2">
      <c r="A65" s="101"/>
      <c r="B65" s="102"/>
      <c r="C65" s="41"/>
      <c r="D65" s="62"/>
      <c r="E65" s="76"/>
      <c r="F65" s="76"/>
      <c r="G65" s="62"/>
      <c r="H65" s="62"/>
      <c r="K65" s="23"/>
    </row>
    <row r="66" spans="1:11" x14ac:dyDescent="0.2">
      <c r="A66" s="98"/>
      <c r="B66" s="99"/>
      <c r="C66" s="41"/>
      <c r="D66" s="62"/>
      <c r="E66" s="34"/>
      <c r="F66" s="34"/>
      <c r="G66" s="62"/>
      <c r="H66" s="62"/>
      <c r="K66" s="23"/>
    </row>
    <row r="67" spans="1:11" x14ac:dyDescent="0.2">
      <c r="A67" s="98"/>
      <c r="B67" s="99"/>
      <c r="C67" s="41"/>
      <c r="D67" s="62"/>
      <c r="E67" s="34"/>
      <c r="F67" s="34"/>
      <c r="G67" s="62"/>
      <c r="H67" s="62"/>
      <c r="K67" s="23"/>
    </row>
    <row r="68" spans="1:11" x14ac:dyDescent="0.2">
      <c r="A68" s="98"/>
      <c r="B68" s="99"/>
      <c r="C68" s="41"/>
      <c r="D68" s="62"/>
      <c r="E68" s="34"/>
      <c r="F68" s="34"/>
      <c r="G68" s="62"/>
      <c r="H68" s="62"/>
      <c r="K68" s="23"/>
    </row>
    <row r="69" spans="1:11" x14ac:dyDescent="0.2">
      <c r="A69" s="98"/>
      <c r="B69" s="99"/>
      <c r="C69" s="41"/>
      <c r="D69" s="62"/>
      <c r="E69" s="34"/>
      <c r="F69" s="34"/>
      <c r="G69" s="62"/>
      <c r="H69" s="62"/>
      <c r="J69" s="28"/>
      <c r="K69" s="23"/>
    </row>
    <row r="70" spans="1:11" x14ac:dyDescent="0.2">
      <c r="A70" s="98"/>
      <c r="B70" s="99"/>
      <c r="C70" s="41"/>
      <c r="D70" s="62"/>
      <c r="E70" s="34"/>
      <c r="F70" s="34"/>
      <c r="G70" s="62"/>
      <c r="H70" s="62"/>
      <c r="J70" s="28"/>
      <c r="K70" s="23"/>
    </row>
    <row r="71" spans="1:11" x14ac:dyDescent="0.2">
      <c r="A71" s="6"/>
      <c r="F71" s="12" t="s">
        <v>23</v>
      </c>
      <c r="G71" s="71">
        <f>SUM(G65:G70)</f>
        <v>0</v>
      </c>
      <c r="H71" s="71">
        <f>SUM(H65:H70)</f>
        <v>0</v>
      </c>
      <c r="J71" s="28"/>
      <c r="K71" s="23"/>
    </row>
    <row r="72" spans="1:11" x14ac:dyDescent="0.2">
      <c r="J72" s="28"/>
    </row>
    <row r="73" spans="1:11" ht="15.75" x14ac:dyDescent="0.25">
      <c r="A73" s="46" t="s">
        <v>56</v>
      </c>
      <c r="B73" s="7"/>
      <c r="C73" s="7"/>
      <c r="D73" s="7"/>
      <c r="E73" s="7"/>
      <c r="F73" s="7"/>
      <c r="G73" s="7"/>
      <c r="H73" s="7"/>
      <c r="J73" s="54"/>
    </row>
    <row r="74" spans="1:11" ht="12.75" customHeight="1" x14ac:dyDescent="0.2">
      <c r="A74" s="107" t="s">
        <v>12</v>
      </c>
      <c r="B74" s="108"/>
      <c r="C74" s="108"/>
      <c r="D74" s="108"/>
      <c r="E74" s="109"/>
      <c r="F74" s="106" t="s">
        <v>13</v>
      </c>
      <c r="G74" s="13" t="s">
        <v>18</v>
      </c>
      <c r="H74" s="90" t="s">
        <v>15</v>
      </c>
      <c r="J74" s="28"/>
    </row>
    <row r="75" spans="1:11" ht="12.75" customHeight="1" x14ac:dyDescent="0.2">
      <c r="A75" s="110"/>
      <c r="B75" s="111"/>
      <c r="C75" s="111"/>
      <c r="D75" s="111"/>
      <c r="E75" s="112"/>
      <c r="F75" s="106"/>
      <c r="G75" s="33" t="s">
        <v>17</v>
      </c>
      <c r="H75" s="90"/>
      <c r="J75" s="28"/>
    </row>
    <row r="76" spans="1:11" x14ac:dyDescent="0.2">
      <c r="A76" s="77"/>
      <c r="B76" s="91"/>
      <c r="C76" s="91"/>
      <c r="D76" s="91"/>
      <c r="E76" s="92"/>
      <c r="F76" s="63"/>
      <c r="G76" s="36"/>
      <c r="H76" s="68"/>
      <c r="J76" s="28"/>
    </row>
    <row r="77" spans="1:11" x14ac:dyDescent="0.2">
      <c r="A77" s="77"/>
      <c r="B77" s="91"/>
      <c r="C77" s="91"/>
      <c r="D77" s="91"/>
      <c r="E77" s="92"/>
      <c r="F77" s="63"/>
      <c r="G77" s="36"/>
      <c r="H77" s="68"/>
      <c r="J77" s="28"/>
    </row>
    <row r="78" spans="1:11" x14ac:dyDescent="0.2">
      <c r="A78" s="77"/>
      <c r="B78" s="91"/>
      <c r="C78" s="91"/>
      <c r="D78" s="91"/>
      <c r="E78" s="92"/>
      <c r="F78" s="63"/>
      <c r="G78" s="36"/>
      <c r="H78" s="68"/>
      <c r="J78" s="28"/>
    </row>
    <row r="79" spans="1:11" x14ac:dyDescent="0.2">
      <c r="A79" s="77"/>
      <c r="B79" s="91"/>
      <c r="C79" s="91"/>
      <c r="D79" s="91"/>
      <c r="E79" s="92"/>
      <c r="F79" s="63"/>
      <c r="G79" s="36"/>
      <c r="H79" s="68"/>
      <c r="J79" s="28"/>
    </row>
    <row r="80" spans="1:11" x14ac:dyDescent="0.2">
      <c r="A80" s="77"/>
      <c r="B80" s="91"/>
      <c r="C80" s="91"/>
      <c r="D80" s="91"/>
      <c r="E80" s="92"/>
      <c r="F80" s="63"/>
      <c r="G80" s="36"/>
      <c r="H80" s="72"/>
      <c r="J80" s="28"/>
    </row>
    <row r="81" spans="1:10" x14ac:dyDescent="0.2">
      <c r="A81" s="103" t="s">
        <v>19</v>
      </c>
      <c r="B81" s="104"/>
      <c r="C81" s="104"/>
      <c r="D81" s="104"/>
      <c r="E81" s="104"/>
      <c r="F81" s="104"/>
      <c r="G81" s="105"/>
      <c r="H81" s="71">
        <f>SUM(H76:H79)</f>
        <v>0</v>
      </c>
      <c r="J81" s="28"/>
    </row>
    <row r="82" spans="1:10" x14ac:dyDescent="0.2">
      <c r="J82" s="28"/>
    </row>
    <row r="83" spans="1:10" ht="18" x14ac:dyDescent="0.25">
      <c r="A83" s="88" t="s">
        <v>47</v>
      </c>
      <c r="B83" s="89"/>
      <c r="C83" s="25">
        <f>H90</f>
        <v>0</v>
      </c>
      <c r="D83" s="27" t="str">
        <f>IF(ISERROR(C83/H11),"",(C83/H11))</f>
        <v/>
      </c>
      <c r="E83" s="28"/>
      <c r="F83" s="28"/>
      <c r="G83" s="28"/>
      <c r="H83" s="28"/>
      <c r="J83" s="28"/>
    </row>
    <row r="84" spans="1:10" x14ac:dyDescent="0.2">
      <c r="A84" s="90" t="s">
        <v>31</v>
      </c>
      <c r="B84" s="90"/>
      <c r="C84" s="90"/>
      <c r="D84" s="90"/>
      <c r="E84" s="90"/>
      <c r="F84" s="90"/>
      <c r="G84" s="90"/>
      <c r="H84" s="15" t="s">
        <v>10</v>
      </c>
      <c r="J84" s="28"/>
    </row>
    <row r="85" spans="1:10" x14ac:dyDescent="0.2">
      <c r="A85" s="97"/>
      <c r="B85" s="97"/>
      <c r="C85" s="97"/>
      <c r="D85" s="97"/>
      <c r="E85" s="97"/>
      <c r="F85" s="97"/>
      <c r="G85" s="97"/>
      <c r="H85" s="62"/>
      <c r="J85" s="28"/>
    </row>
    <row r="86" spans="1:10" x14ac:dyDescent="0.2">
      <c r="A86" s="97"/>
      <c r="B86" s="97"/>
      <c r="C86" s="97"/>
      <c r="D86" s="97"/>
      <c r="E86" s="97"/>
      <c r="F86" s="97"/>
      <c r="G86" s="97"/>
      <c r="H86" s="62"/>
      <c r="J86" s="28"/>
    </row>
    <row r="87" spans="1:10" x14ac:dyDescent="0.2">
      <c r="A87" s="97"/>
      <c r="B87" s="97"/>
      <c r="C87" s="97"/>
      <c r="D87" s="97"/>
      <c r="E87" s="97"/>
      <c r="F87" s="97"/>
      <c r="G87" s="97"/>
      <c r="H87" s="62"/>
      <c r="J87" s="28"/>
    </row>
    <row r="88" spans="1:10" x14ac:dyDescent="0.2">
      <c r="A88" s="97"/>
      <c r="B88" s="97"/>
      <c r="C88" s="97"/>
      <c r="D88" s="97"/>
      <c r="E88" s="97"/>
      <c r="F88" s="97"/>
      <c r="G88" s="97"/>
      <c r="H88" s="62"/>
      <c r="J88" s="28"/>
    </row>
    <row r="89" spans="1:10" x14ac:dyDescent="0.2">
      <c r="A89" s="97"/>
      <c r="B89" s="97"/>
      <c r="C89" s="97"/>
      <c r="D89" s="97"/>
      <c r="E89" s="97"/>
      <c r="F89" s="97"/>
      <c r="G89" s="97"/>
      <c r="H89" s="62"/>
      <c r="J89" s="28"/>
    </row>
    <row r="90" spans="1:10" x14ac:dyDescent="0.2">
      <c r="A90" s="16"/>
      <c r="B90" s="16"/>
      <c r="C90" s="16"/>
      <c r="D90" s="16"/>
      <c r="E90" s="16"/>
      <c r="F90" s="17"/>
      <c r="G90" s="18" t="s">
        <v>48</v>
      </c>
      <c r="H90" s="67">
        <f>SUM(H85:H89)</f>
        <v>0</v>
      </c>
      <c r="J90" s="28"/>
    </row>
    <row r="91" spans="1:10" x14ac:dyDescent="0.2">
      <c r="A91" s="37"/>
      <c r="B91" s="37"/>
      <c r="C91" s="37"/>
      <c r="D91" s="37"/>
      <c r="E91" s="37"/>
      <c r="F91" s="38"/>
      <c r="G91" s="39"/>
      <c r="H91" s="40"/>
      <c r="J91" s="28"/>
    </row>
    <row r="92" spans="1:10" ht="18" x14ac:dyDescent="0.25">
      <c r="A92" s="88" t="s">
        <v>49</v>
      </c>
      <c r="B92" s="89"/>
      <c r="C92" s="25">
        <f>H98</f>
        <v>0</v>
      </c>
      <c r="D92" s="27" t="str">
        <f>IF(ISERROR(C92/H11),"",(C92/H11))</f>
        <v/>
      </c>
      <c r="J92" s="28"/>
    </row>
    <row r="93" spans="1:10" x14ac:dyDescent="0.2">
      <c r="A93" s="90" t="s">
        <v>31</v>
      </c>
      <c r="B93" s="90"/>
      <c r="C93" s="90"/>
      <c r="D93" s="90"/>
      <c r="E93" s="90"/>
      <c r="F93" s="90"/>
      <c r="G93" s="90"/>
      <c r="H93" s="15" t="s">
        <v>10</v>
      </c>
      <c r="J93" s="28"/>
    </row>
    <row r="94" spans="1:10" x14ac:dyDescent="0.2">
      <c r="A94" s="77"/>
      <c r="B94" s="91"/>
      <c r="C94" s="91"/>
      <c r="D94" s="91"/>
      <c r="E94" s="91"/>
      <c r="F94" s="91"/>
      <c r="G94" s="92"/>
      <c r="H94" s="35"/>
      <c r="J94" s="28"/>
    </row>
    <row r="95" spans="1:10" x14ac:dyDescent="0.2">
      <c r="A95" s="77"/>
      <c r="B95" s="91"/>
      <c r="C95" s="91"/>
      <c r="D95" s="91"/>
      <c r="E95" s="91"/>
      <c r="F95" s="91"/>
      <c r="G95" s="92"/>
      <c r="H95" s="62"/>
      <c r="J95" s="28"/>
    </row>
    <row r="96" spans="1:10" x14ac:dyDescent="0.2">
      <c r="A96" s="77"/>
      <c r="B96" s="78"/>
      <c r="C96" s="78"/>
      <c r="D96" s="78"/>
      <c r="E96" s="78"/>
      <c r="F96" s="78"/>
      <c r="G96" s="79"/>
      <c r="H96" s="62"/>
      <c r="J96" s="28"/>
    </row>
    <row r="97" spans="1:18" x14ac:dyDescent="0.2">
      <c r="A97" s="77"/>
      <c r="B97" s="91"/>
      <c r="C97" s="91"/>
      <c r="D97" s="91"/>
      <c r="E97" s="91"/>
      <c r="F97" s="91"/>
      <c r="G97" s="92"/>
      <c r="H97" s="62"/>
      <c r="J97" s="28"/>
    </row>
    <row r="98" spans="1:18" x14ac:dyDescent="0.2">
      <c r="G98" s="6" t="s">
        <v>32</v>
      </c>
      <c r="H98" s="71">
        <f>SUM(H94:H97)</f>
        <v>0</v>
      </c>
      <c r="J98" s="28"/>
    </row>
    <row r="99" spans="1:18" x14ac:dyDescent="0.2">
      <c r="A99" s="19" t="s">
        <v>21</v>
      </c>
      <c r="B99" s="19"/>
      <c r="C99" s="19"/>
    </row>
    <row r="100" spans="1:18" x14ac:dyDescent="0.2">
      <c r="A100" s="19" t="s">
        <v>22</v>
      </c>
      <c r="B100" s="19"/>
      <c r="C100" s="19"/>
    </row>
    <row r="101" spans="1:18" x14ac:dyDescent="0.2"/>
    <row r="102" spans="1:18" ht="18" x14ac:dyDescent="0.25">
      <c r="A102" s="85" t="s">
        <v>29</v>
      </c>
      <c r="B102" s="85"/>
      <c r="C102" s="85"/>
      <c r="D102" s="85"/>
      <c r="E102" s="85"/>
      <c r="F102" s="85"/>
      <c r="G102" s="85"/>
      <c r="H102" s="85"/>
      <c r="J102" s="54"/>
      <c r="K102" s="54"/>
      <c r="L102" s="54"/>
      <c r="M102" s="54"/>
      <c r="N102" s="54"/>
      <c r="O102" s="54"/>
      <c r="P102" s="54"/>
      <c r="Q102" s="54"/>
      <c r="R102" s="54"/>
    </row>
    <row r="103" spans="1:18" ht="99" customHeight="1" x14ac:dyDescent="0.2">
      <c r="A103" s="113"/>
      <c r="B103" s="114"/>
      <c r="C103" s="114"/>
      <c r="D103" s="114"/>
      <c r="E103" s="114"/>
      <c r="F103" s="114"/>
      <c r="G103" s="114"/>
      <c r="H103" s="115"/>
      <c r="J103" s="61"/>
      <c r="K103" s="61"/>
      <c r="L103" s="61"/>
      <c r="M103" s="61"/>
      <c r="N103" s="61"/>
      <c r="O103" s="61"/>
      <c r="P103" s="54"/>
      <c r="Q103" s="54"/>
      <c r="R103" s="54"/>
    </row>
    <row r="104" spans="1:18" x14ac:dyDescent="0.2"/>
    <row r="105" spans="1:18" x14ac:dyDescent="0.2"/>
    <row r="106" spans="1:18" x14ac:dyDescent="0.2"/>
    <row r="107" spans="1:18" x14ac:dyDescent="0.2"/>
    <row r="108" spans="1:18" x14ac:dyDescent="0.2"/>
    <row r="109" spans="1:18" x14ac:dyDescent="0.2"/>
    <row r="110" spans="1:18" x14ac:dyDescent="0.2"/>
    <row r="111" spans="1:18" x14ac:dyDescent="0.2"/>
    <row r="112" spans="1:18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ht="76.5" customHeight="1" x14ac:dyDescent="0.2"/>
    <row r="136" ht="76.5" customHeight="1" x14ac:dyDescent="0.2"/>
    <row r="137" ht="18" customHeight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</sheetData>
  <sheetProtection algorithmName="SHA-512" hashValue="ADHMGfr1zXoSzJdIxX+faBY85JjHK59jEHeC0XA2Rg3AzSUux5mF/PoxE7m2On5/HbwJg1bJ6RCT39McJmXTcQ==" saltValue="npzSFXmHhXeJj2vec6BOng==" spinCount="100000" sheet="1" objects="1" scenarios="1" selectLockedCells="1"/>
  <mergeCells count="72">
    <mergeCell ref="A103:H103"/>
    <mergeCell ref="G63:H63"/>
    <mergeCell ref="H74:H75"/>
    <mergeCell ref="H15:H16"/>
    <mergeCell ref="C15:C16"/>
    <mergeCell ref="D63:D64"/>
    <mergeCell ref="A68:B68"/>
    <mergeCell ref="A69:B69"/>
    <mergeCell ref="E15:G15"/>
    <mergeCell ref="A37:E38"/>
    <mergeCell ref="F37:F38"/>
    <mergeCell ref="A39:E39"/>
    <mergeCell ref="A36:H36"/>
    <mergeCell ref="H37:H38"/>
    <mergeCell ref="A40:E40"/>
    <mergeCell ref="A41:E41"/>
    <mergeCell ref="A42:E42"/>
    <mergeCell ref="A43:E43"/>
    <mergeCell ref="A44:E44"/>
    <mergeCell ref="A97:G97"/>
    <mergeCell ref="A79:E79"/>
    <mergeCell ref="A81:G81"/>
    <mergeCell ref="F74:F75"/>
    <mergeCell ref="A74:E75"/>
    <mergeCell ref="A76:E76"/>
    <mergeCell ref="A89:G89"/>
    <mergeCell ref="A84:G84"/>
    <mergeCell ref="A85:G85"/>
    <mergeCell ref="A94:G94"/>
    <mergeCell ref="A95:G95"/>
    <mergeCell ref="A86:G86"/>
    <mergeCell ref="A87:G87"/>
    <mergeCell ref="A88:G88"/>
    <mergeCell ref="A78:E78"/>
    <mergeCell ref="A66:B66"/>
    <mergeCell ref="A67:B67"/>
    <mergeCell ref="A63:B64"/>
    <mergeCell ref="C63:C64"/>
    <mergeCell ref="A70:B70"/>
    <mergeCell ref="A65:B65"/>
    <mergeCell ref="A51:G51"/>
    <mergeCell ref="A52:G52"/>
    <mergeCell ref="A1:F2"/>
    <mergeCell ref="A28:G28"/>
    <mergeCell ref="A77:E77"/>
    <mergeCell ref="A53:G53"/>
    <mergeCell ref="A50:G50"/>
    <mergeCell ref="A15:A16"/>
    <mergeCell ref="B15:B16"/>
    <mergeCell ref="A45:E45"/>
    <mergeCell ref="A29:G29"/>
    <mergeCell ref="A30:G30"/>
    <mergeCell ref="A31:G31"/>
    <mergeCell ref="A32:G32"/>
    <mergeCell ref="A33:G33"/>
    <mergeCell ref="A34:G34"/>
    <mergeCell ref="A59:G59"/>
    <mergeCell ref="A25:D25"/>
    <mergeCell ref="C4:D4"/>
    <mergeCell ref="A102:H102"/>
    <mergeCell ref="A13:B13"/>
    <mergeCell ref="A62:B62"/>
    <mergeCell ref="A83:B83"/>
    <mergeCell ref="A92:B92"/>
    <mergeCell ref="A93:G93"/>
    <mergeCell ref="A54:G54"/>
    <mergeCell ref="A55:G55"/>
    <mergeCell ref="A56:G56"/>
    <mergeCell ref="A57:G57"/>
    <mergeCell ref="A58:G58"/>
    <mergeCell ref="A80:E80"/>
    <mergeCell ref="A96:G96"/>
  </mergeCells>
  <phoneticPr fontId="2" type="noConversion"/>
  <conditionalFormatting sqref="H11">
    <cfRule type="cellIs" dxfId="5" priority="1" operator="greaterThan">
      <formula>42</formula>
    </cfRule>
  </conditionalFormatting>
  <dataValidations disablePrompts="1" count="1">
    <dataValidation type="list" allowBlank="1" showInputMessage="1" showErrorMessage="1" sqref="C7">
      <formula1>$J$6:$J$8</formula1>
    </dataValidation>
  </dataValidations>
  <pageMargins left="0.43307086614173229" right="0.47244094488188981" top="0.55118110236220474" bottom="0.55118110236220474" header="0" footer="0"/>
  <pageSetup paperSize="9" scale="70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80"/>
  <sheetViews>
    <sheetView showGridLines="0" showZeros="0" zoomScaleNormal="100" workbookViewId="0">
      <selection activeCell="C4" sqref="C4:D4"/>
    </sheetView>
  </sheetViews>
  <sheetFormatPr baseColWidth="10" defaultColWidth="0" defaultRowHeight="12.75" customHeight="1" zeroHeight="1" x14ac:dyDescent="0.2"/>
  <cols>
    <col min="1" max="1" width="13.28515625" style="2" customWidth="1"/>
    <col min="2" max="2" width="10.5703125" style="2" customWidth="1"/>
    <col min="3" max="3" width="41.140625" style="2" customWidth="1"/>
    <col min="4" max="4" width="14.140625" style="2" customWidth="1"/>
    <col min="5" max="5" width="11.42578125" style="2" customWidth="1"/>
    <col min="6" max="6" width="14" style="2" customWidth="1"/>
    <col min="7" max="7" width="15.7109375" style="2" customWidth="1"/>
    <col min="8" max="8" width="15.42578125" style="2" customWidth="1"/>
    <col min="9" max="9" width="14" style="2" hidden="1" customWidth="1"/>
    <col min="10" max="10" width="11.7109375" style="2" hidden="1" customWidth="1"/>
    <col min="11" max="11" width="12.85546875" style="2" hidden="1" customWidth="1"/>
    <col min="12" max="12" width="14.5703125" style="2" hidden="1" customWidth="1"/>
    <col min="13" max="17" width="11.42578125" style="2" hidden="1" customWidth="1"/>
    <col min="18" max="18" width="0" style="2" hidden="1" customWidth="1"/>
    <col min="19" max="16384" width="11.42578125" style="2" hidden="1"/>
  </cols>
  <sheetData>
    <row r="1" spans="1:16" ht="20.25" x14ac:dyDescent="0.3">
      <c r="A1" s="93" t="s">
        <v>36</v>
      </c>
      <c r="B1" s="93"/>
      <c r="C1" s="93"/>
      <c r="D1" s="93"/>
      <c r="E1" s="93"/>
      <c r="F1" s="93"/>
      <c r="G1" s="1"/>
      <c r="H1" s="1"/>
    </row>
    <row r="2" spans="1:16" ht="20.25" x14ac:dyDescent="0.3">
      <c r="A2" s="93"/>
      <c r="B2" s="93"/>
      <c r="C2" s="93"/>
      <c r="D2" s="93"/>
      <c r="E2" s="93"/>
      <c r="F2" s="93"/>
      <c r="G2" s="1"/>
      <c r="H2" s="1"/>
    </row>
    <row r="3" spans="1:16" x14ac:dyDescent="0.2"/>
    <row r="4" spans="1:16" ht="15.75" customHeight="1" x14ac:dyDescent="0.2">
      <c r="A4" s="3" t="s">
        <v>25</v>
      </c>
      <c r="B4" s="22"/>
      <c r="C4" s="83"/>
      <c r="D4" s="84"/>
      <c r="E4" s="32"/>
    </row>
    <row r="5" spans="1:16" ht="15.75" customHeight="1" x14ac:dyDescent="0.2">
      <c r="A5" s="3" t="s">
        <v>38</v>
      </c>
      <c r="B5" s="22"/>
      <c r="C5" s="73"/>
      <c r="D5" s="59"/>
      <c r="E5" s="60"/>
      <c r="F5" s="28"/>
    </row>
    <row r="6" spans="1:16" ht="15.75" customHeight="1" x14ac:dyDescent="0.2">
      <c r="A6" s="3" t="s">
        <v>28</v>
      </c>
      <c r="B6" s="22"/>
      <c r="C6" s="73"/>
      <c r="D6" s="30"/>
      <c r="E6" s="31"/>
    </row>
    <row r="7" spans="1:16" ht="15.75" customHeight="1" x14ac:dyDescent="0.2">
      <c r="A7" s="3" t="s">
        <v>33</v>
      </c>
      <c r="B7" s="31"/>
      <c r="C7" s="73"/>
      <c r="D7" s="30"/>
      <c r="E7" s="31"/>
      <c r="J7" s="2" t="s">
        <v>34</v>
      </c>
    </row>
    <row r="8" spans="1:16" ht="15.75" customHeight="1" x14ac:dyDescent="0.2">
      <c r="A8" s="3" t="s">
        <v>27</v>
      </c>
      <c r="B8" s="22"/>
      <c r="C8" s="73"/>
      <c r="D8" s="21"/>
      <c r="E8" s="22"/>
      <c r="J8" s="2" t="s">
        <v>35</v>
      </c>
    </row>
    <row r="9" spans="1:16" ht="15.75" customHeight="1" x14ac:dyDescent="0.2">
      <c r="A9" s="3" t="s">
        <v>26</v>
      </c>
      <c r="B9" s="22"/>
      <c r="C9" s="73"/>
      <c r="D9" s="21"/>
      <c r="E9" s="22"/>
    </row>
    <row r="10" spans="1:16" ht="15.75" customHeight="1" x14ac:dyDescent="0.2">
      <c r="A10" s="3" t="s">
        <v>39</v>
      </c>
      <c r="B10" s="22"/>
      <c r="C10" s="73"/>
      <c r="D10" s="21"/>
      <c r="E10" s="22"/>
    </row>
    <row r="11" spans="1:16" ht="20.25" customHeight="1" x14ac:dyDescent="0.2">
      <c r="A11" s="3"/>
      <c r="B11" s="5"/>
      <c r="C11" s="5"/>
      <c r="D11" s="5"/>
      <c r="E11" s="5"/>
      <c r="F11" s="6" t="s">
        <v>30</v>
      </c>
      <c r="H11" s="74">
        <f>H25+H47+H71+H81+H90+H98+H60+G71</f>
        <v>0</v>
      </c>
      <c r="K11" s="22"/>
    </row>
    <row r="12" spans="1:16" ht="20.25" customHeight="1" x14ac:dyDescent="0.2">
      <c r="A12" s="3"/>
      <c r="F12" s="4"/>
      <c r="K12" s="22"/>
    </row>
    <row r="13" spans="1:16" ht="18" x14ac:dyDescent="0.25">
      <c r="A13" s="86" t="s">
        <v>41</v>
      </c>
      <c r="B13" s="87"/>
      <c r="C13" s="25">
        <f>H25+H47+H60</f>
        <v>0</v>
      </c>
      <c r="D13" s="27" t="str">
        <f>IF(ISERROR(C13/H11),"",(C13/H11))</f>
        <v/>
      </c>
      <c r="E13" s="24"/>
      <c r="F13" s="26"/>
      <c r="G13" s="24"/>
      <c r="K13" s="22"/>
    </row>
    <row r="14" spans="1:16" ht="18" customHeight="1" x14ac:dyDescent="0.25">
      <c r="A14" s="46" t="s">
        <v>37</v>
      </c>
      <c r="B14" s="7"/>
      <c r="C14" s="7"/>
      <c r="D14" s="7"/>
      <c r="E14" s="7"/>
      <c r="F14" s="7"/>
      <c r="G14" s="7"/>
      <c r="H14" s="55"/>
      <c r="K14" s="22"/>
    </row>
    <row r="15" spans="1:16" ht="15" x14ac:dyDescent="0.2">
      <c r="A15" s="90" t="s">
        <v>0</v>
      </c>
      <c r="B15" s="90" t="s">
        <v>1</v>
      </c>
      <c r="C15" s="90" t="s">
        <v>50</v>
      </c>
      <c r="D15" s="8"/>
      <c r="E15" s="118" t="s">
        <v>3</v>
      </c>
      <c r="F15" s="119"/>
      <c r="G15" s="119"/>
      <c r="H15" s="90" t="s">
        <v>24</v>
      </c>
      <c r="J15" s="10"/>
      <c r="K15" s="22"/>
    </row>
    <row r="16" spans="1:16" ht="51" x14ac:dyDescent="0.2">
      <c r="A16" s="90"/>
      <c r="B16" s="90"/>
      <c r="C16" s="90"/>
      <c r="D16" s="47" t="s">
        <v>45</v>
      </c>
      <c r="E16" s="47" t="s">
        <v>57</v>
      </c>
      <c r="F16" s="47" t="s">
        <v>40</v>
      </c>
      <c r="G16" s="53" t="s">
        <v>2</v>
      </c>
      <c r="H16" s="90"/>
      <c r="J16" s="47" t="s">
        <v>45</v>
      </c>
      <c r="K16" s="47" t="s">
        <v>51</v>
      </c>
      <c r="L16" s="47" t="s">
        <v>40</v>
      </c>
      <c r="M16" s="47" t="s">
        <v>2</v>
      </c>
      <c r="N16" s="42" t="s">
        <v>0</v>
      </c>
      <c r="O16" s="45"/>
      <c r="P16" s="52" t="s">
        <v>52</v>
      </c>
    </row>
    <row r="17" spans="1:16" x14ac:dyDescent="0.2">
      <c r="A17" s="48"/>
      <c r="B17" s="62"/>
      <c r="C17" s="41"/>
      <c r="D17" s="62"/>
      <c r="E17" s="62"/>
      <c r="F17" s="64" t="str">
        <f>L17</f>
        <v/>
      </c>
      <c r="G17" s="65" t="str">
        <f>M17</f>
        <v/>
      </c>
      <c r="H17" s="64" t="str">
        <f>IF(ISERROR(E17+F17+G17),"",(E17+F17+G17))</f>
        <v/>
      </c>
      <c r="J17" s="43">
        <f>+D17</f>
        <v>0</v>
      </c>
      <c r="K17" s="43">
        <f>+E17</f>
        <v>0</v>
      </c>
      <c r="L17" s="49" t="str">
        <f>IF(P17=100,IF(K17&gt;0,IF(K17&gt;5,IF(K17=6,6,8),IF(J17="X",IF(K17=3,2,IF(K17=2,1,3)),1)),0),IF(K17&gt;0,IF(K17&gt;5,IF(K17=6,6,8),IF(J17="X",IF(K17=3,3,IF(K17=2,2,4)),2)),""))</f>
        <v/>
      </c>
      <c r="M17" s="49" t="str">
        <f>IF(K17&gt;0,1,"")</f>
        <v/>
      </c>
      <c r="N17" s="44">
        <f>+A17</f>
        <v>0</v>
      </c>
      <c r="O17" s="14" t="str">
        <f>IF(N17&gt;0,COUNTIF($N$17:$N$24,N17),"")</f>
        <v/>
      </c>
      <c r="P17" s="14" t="str">
        <f>IF(N17&gt;0,IF(COUNTIF($N$17:N17,N17)=1,1,100),"")</f>
        <v/>
      </c>
    </row>
    <row r="18" spans="1:16" x14ac:dyDescent="0.2">
      <c r="A18" s="48"/>
      <c r="B18" s="48"/>
      <c r="C18" s="51"/>
      <c r="D18" s="62"/>
      <c r="E18" s="62"/>
      <c r="F18" s="64" t="str">
        <f t="shared" ref="F18:F24" si="0">L18</f>
        <v/>
      </c>
      <c r="G18" s="65" t="str">
        <f t="shared" ref="G18:G24" si="1">M18</f>
        <v/>
      </c>
      <c r="H18" s="64" t="str">
        <f t="shared" ref="H18:H24" si="2">IF(ISERROR(E18+F18+G18),"",(E18+F18+G18))</f>
        <v/>
      </c>
      <c r="J18" s="43">
        <f t="shared" ref="J18:K24" si="3">+D18</f>
        <v>0</v>
      </c>
      <c r="K18" s="43">
        <f t="shared" si="3"/>
        <v>0</v>
      </c>
      <c r="L18" s="49" t="str">
        <f t="shared" ref="L18:L24" si="4">IF(P18=100,IF(K18&gt;0,IF(K18&gt;5,IF(K18=6,6,8),IF(J18="X",IF(K18=3,2,IF(K18=2,1,3)),1)),0),IF(K18&gt;0,IF(K18&gt;5,IF(K18=6,6,8),IF(J18="X",IF(K18=3,3,IF(K18=2,2,4)),2)),""))</f>
        <v/>
      </c>
      <c r="M18" s="49" t="str">
        <f t="shared" ref="M18:M24" si="5">IF(K18&gt;0,1,"")</f>
        <v/>
      </c>
      <c r="N18" s="44">
        <f t="shared" ref="N18:N24" si="6">+A18</f>
        <v>0</v>
      </c>
      <c r="O18" s="14" t="str">
        <f t="shared" ref="O18:O24" si="7">IF(N18&gt;0,COUNTIF($N$17:$N$24,N18),"")</f>
        <v/>
      </c>
      <c r="P18" s="14" t="str">
        <f>IF(N18&gt;0,IF(COUNTIF($N$17:N18,N18)=1,1,100),"")</f>
        <v/>
      </c>
    </row>
    <row r="19" spans="1:16" x14ac:dyDescent="0.2">
      <c r="A19" s="48"/>
      <c r="B19" s="48"/>
      <c r="C19" s="41"/>
      <c r="D19" s="62"/>
      <c r="E19" s="62"/>
      <c r="F19" s="64" t="str">
        <f t="shared" si="0"/>
        <v/>
      </c>
      <c r="G19" s="65" t="str">
        <f t="shared" si="1"/>
        <v/>
      </c>
      <c r="H19" s="64" t="str">
        <f t="shared" si="2"/>
        <v/>
      </c>
      <c r="J19" s="43">
        <f t="shared" si="3"/>
        <v>0</v>
      </c>
      <c r="K19" s="43">
        <f t="shared" si="3"/>
        <v>0</v>
      </c>
      <c r="L19" s="49" t="str">
        <f t="shared" si="4"/>
        <v/>
      </c>
      <c r="M19" s="49" t="str">
        <f t="shared" si="5"/>
        <v/>
      </c>
      <c r="N19" s="44">
        <f t="shared" si="6"/>
        <v>0</v>
      </c>
      <c r="O19" s="14" t="str">
        <f t="shared" si="7"/>
        <v/>
      </c>
      <c r="P19" s="14" t="str">
        <f>IF(N19&gt;0,IF(COUNTIF($N$17:N19,N19)=1,1,100),"")</f>
        <v/>
      </c>
    </row>
    <row r="20" spans="1:16" x14ac:dyDescent="0.2">
      <c r="A20" s="48"/>
      <c r="B20" s="48"/>
      <c r="C20" s="51"/>
      <c r="D20" s="62"/>
      <c r="E20" s="62"/>
      <c r="F20" s="64" t="str">
        <f t="shared" si="0"/>
        <v/>
      </c>
      <c r="G20" s="65" t="str">
        <f t="shared" si="1"/>
        <v/>
      </c>
      <c r="H20" s="64" t="str">
        <f t="shared" si="2"/>
        <v/>
      </c>
      <c r="J20" s="43">
        <f t="shared" si="3"/>
        <v>0</v>
      </c>
      <c r="K20" s="43">
        <f t="shared" si="3"/>
        <v>0</v>
      </c>
      <c r="L20" s="49" t="str">
        <f t="shared" si="4"/>
        <v/>
      </c>
      <c r="M20" s="49" t="str">
        <f t="shared" si="5"/>
        <v/>
      </c>
      <c r="N20" s="44">
        <f t="shared" si="6"/>
        <v>0</v>
      </c>
      <c r="O20" s="14" t="str">
        <f t="shared" si="7"/>
        <v/>
      </c>
      <c r="P20" s="14" t="str">
        <f>IF(N20&gt;0,IF(COUNTIF($N$17:N20,N20)=1,1,100),"")</f>
        <v/>
      </c>
    </row>
    <row r="21" spans="1:16" x14ac:dyDescent="0.2">
      <c r="A21" s="48"/>
      <c r="B21" s="48"/>
      <c r="C21" s="51"/>
      <c r="D21" s="62"/>
      <c r="E21" s="62"/>
      <c r="F21" s="64" t="str">
        <f t="shared" si="0"/>
        <v/>
      </c>
      <c r="G21" s="65" t="str">
        <f t="shared" si="1"/>
        <v/>
      </c>
      <c r="H21" s="64" t="str">
        <f t="shared" si="2"/>
        <v/>
      </c>
      <c r="J21" s="43">
        <f t="shared" si="3"/>
        <v>0</v>
      </c>
      <c r="K21" s="43">
        <f t="shared" si="3"/>
        <v>0</v>
      </c>
      <c r="L21" s="49" t="str">
        <f t="shared" si="4"/>
        <v/>
      </c>
      <c r="M21" s="49" t="str">
        <f t="shared" si="5"/>
        <v/>
      </c>
      <c r="N21" s="44">
        <f t="shared" si="6"/>
        <v>0</v>
      </c>
      <c r="O21" s="14" t="str">
        <f t="shared" si="7"/>
        <v/>
      </c>
      <c r="P21" s="14" t="str">
        <f>IF(N21&gt;0,IF(COUNTIF($N$17:N21,N21)=1,1,100),"")</f>
        <v/>
      </c>
    </row>
    <row r="22" spans="1:16" x14ac:dyDescent="0.2">
      <c r="A22" s="48"/>
      <c r="B22" s="48"/>
      <c r="C22" s="51"/>
      <c r="D22" s="62"/>
      <c r="E22" s="62"/>
      <c r="F22" s="64" t="str">
        <f t="shared" si="0"/>
        <v/>
      </c>
      <c r="G22" s="65" t="str">
        <f t="shared" si="1"/>
        <v/>
      </c>
      <c r="H22" s="64" t="str">
        <f t="shared" si="2"/>
        <v/>
      </c>
      <c r="J22" s="43">
        <f t="shared" si="3"/>
        <v>0</v>
      </c>
      <c r="K22" s="43">
        <f t="shared" si="3"/>
        <v>0</v>
      </c>
      <c r="L22" s="49" t="str">
        <f t="shared" si="4"/>
        <v/>
      </c>
      <c r="M22" s="49" t="str">
        <f t="shared" si="5"/>
        <v/>
      </c>
      <c r="N22" s="44">
        <f t="shared" si="6"/>
        <v>0</v>
      </c>
      <c r="O22" s="14" t="str">
        <f t="shared" si="7"/>
        <v/>
      </c>
      <c r="P22" s="14" t="str">
        <f>IF(N22&gt;0,IF(COUNTIF($N$17:N22,N22)=1,1,100),"")</f>
        <v/>
      </c>
    </row>
    <row r="23" spans="1:16" x14ac:dyDescent="0.2">
      <c r="A23" s="48"/>
      <c r="B23" s="48"/>
      <c r="C23" s="51"/>
      <c r="D23" s="62"/>
      <c r="E23" s="62"/>
      <c r="F23" s="64" t="str">
        <f t="shared" si="0"/>
        <v/>
      </c>
      <c r="G23" s="65" t="str">
        <f t="shared" si="1"/>
        <v/>
      </c>
      <c r="H23" s="64" t="str">
        <f t="shared" si="2"/>
        <v/>
      </c>
      <c r="J23" s="43">
        <f t="shared" si="3"/>
        <v>0</v>
      </c>
      <c r="K23" s="43">
        <f t="shared" si="3"/>
        <v>0</v>
      </c>
      <c r="L23" s="49" t="str">
        <f t="shared" si="4"/>
        <v/>
      </c>
      <c r="M23" s="49" t="str">
        <f t="shared" si="5"/>
        <v/>
      </c>
      <c r="N23" s="44">
        <f t="shared" si="6"/>
        <v>0</v>
      </c>
      <c r="O23" s="14" t="str">
        <f t="shared" si="7"/>
        <v/>
      </c>
      <c r="P23" s="14" t="str">
        <f>IF(N23&gt;0,IF(COUNTIF($N$17:N23,N23)=1,1,100),"")</f>
        <v/>
      </c>
    </row>
    <row r="24" spans="1:16" x14ac:dyDescent="0.2">
      <c r="A24" s="48"/>
      <c r="B24" s="48"/>
      <c r="C24" s="51"/>
      <c r="D24" s="62"/>
      <c r="E24" s="62"/>
      <c r="F24" s="64" t="str">
        <f t="shared" si="0"/>
        <v/>
      </c>
      <c r="G24" s="65" t="str">
        <f t="shared" si="1"/>
        <v/>
      </c>
      <c r="H24" s="64" t="str">
        <f t="shared" si="2"/>
        <v/>
      </c>
      <c r="J24" s="43">
        <f t="shared" si="3"/>
        <v>0</v>
      </c>
      <c r="K24" s="43">
        <f t="shared" si="3"/>
        <v>0</v>
      </c>
      <c r="L24" s="49" t="str">
        <f t="shared" si="4"/>
        <v/>
      </c>
      <c r="M24" s="49" t="str">
        <f t="shared" si="5"/>
        <v/>
      </c>
      <c r="N24" s="44">
        <f t="shared" si="6"/>
        <v>0</v>
      </c>
      <c r="O24" s="14" t="str">
        <f t="shared" si="7"/>
        <v/>
      </c>
      <c r="P24" s="14" t="str">
        <f>IF(N24&gt;0,IF(COUNTIF($N$17:N24,N24)=1,1,100),"")</f>
        <v/>
      </c>
    </row>
    <row r="25" spans="1:16" x14ac:dyDescent="0.2">
      <c r="A25" s="80" t="s">
        <v>16</v>
      </c>
      <c r="B25" s="81"/>
      <c r="C25" s="81"/>
      <c r="D25" s="82"/>
      <c r="E25" s="57">
        <f>SUM(E17:E24)</f>
        <v>0</v>
      </c>
      <c r="F25" s="57">
        <f>SUM(F17:F24)</f>
        <v>0</v>
      </c>
      <c r="G25" s="50">
        <f>SUM(G17:G24)</f>
        <v>0</v>
      </c>
      <c r="H25" s="57">
        <f>+SUM(H17:H24)</f>
        <v>0</v>
      </c>
      <c r="K25" s="20"/>
    </row>
    <row r="26" spans="1:16" x14ac:dyDescent="0.2">
      <c r="H26" s="56"/>
      <c r="K26" s="23"/>
    </row>
    <row r="27" spans="1:16" ht="15.75" x14ac:dyDescent="0.25">
      <c r="A27" s="46" t="s">
        <v>53</v>
      </c>
      <c r="B27" s="7"/>
      <c r="C27" s="7"/>
      <c r="D27" s="7"/>
      <c r="E27" s="7"/>
      <c r="F27" s="7"/>
      <c r="G27" s="7"/>
      <c r="H27" s="55"/>
      <c r="K27" s="23"/>
    </row>
    <row r="28" spans="1:16" ht="15.75" x14ac:dyDescent="0.25">
      <c r="A28" s="94" t="s">
        <v>14</v>
      </c>
      <c r="B28" s="95"/>
      <c r="C28" s="95"/>
      <c r="D28" s="95"/>
      <c r="E28" s="95"/>
      <c r="F28" s="95"/>
      <c r="G28" s="95"/>
      <c r="H28" s="47" t="s">
        <v>15</v>
      </c>
      <c r="J28" s="24"/>
      <c r="K28" s="23"/>
    </row>
    <row r="29" spans="1:16" ht="31.5" customHeight="1" x14ac:dyDescent="0.2">
      <c r="A29" s="77"/>
      <c r="B29" s="78"/>
      <c r="C29" s="78"/>
      <c r="D29" s="78"/>
      <c r="E29" s="78"/>
      <c r="F29" s="78"/>
      <c r="G29" s="78"/>
      <c r="H29" s="63"/>
      <c r="J29" s="24"/>
      <c r="K29" s="23"/>
    </row>
    <row r="30" spans="1:16" ht="29.25" customHeight="1" x14ac:dyDescent="0.2">
      <c r="A30" s="77"/>
      <c r="B30" s="78"/>
      <c r="C30" s="78"/>
      <c r="D30" s="78"/>
      <c r="E30" s="78"/>
      <c r="F30" s="78"/>
      <c r="G30" s="79"/>
      <c r="H30" s="63"/>
      <c r="J30" s="24"/>
      <c r="K30" s="23"/>
    </row>
    <row r="31" spans="1:16" ht="29.25" customHeight="1" x14ac:dyDescent="0.2">
      <c r="A31" s="77"/>
      <c r="B31" s="78"/>
      <c r="C31" s="78"/>
      <c r="D31" s="78"/>
      <c r="E31" s="78"/>
      <c r="F31" s="78"/>
      <c r="G31" s="79"/>
      <c r="H31" s="63"/>
      <c r="J31" s="24"/>
      <c r="K31" s="23"/>
    </row>
    <row r="32" spans="1:16" ht="29.25" customHeight="1" x14ac:dyDescent="0.2">
      <c r="A32" s="77"/>
      <c r="B32" s="78"/>
      <c r="C32" s="78"/>
      <c r="D32" s="78"/>
      <c r="E32" s="78"/>
      <c r="F32" s="78"/>
      <c r="G32" s="79"/>
      <c r="H32" s="63"/>
      <c r="J32" s="24"/>
      <c r="K32" s="23"/>
    </row>
    <row r="33" spans="1:11" ht="29.25" customHeight="1" x14ac:dyDescent="0.2">
      <c r="A33" s="77"/>
      <c r="B33" s="78"/>
      <c r="C33" s="78"/>
      <c r="D33" s="78"/>
      <c r="E33" s="78"/>
      <c r="F33" s="78"/>
      <c r="G33" s="79"/>
      <c r="H33" s="63"/>
      <c r="J33" s="24"/>
      <c r="K33" s="23"/>
    </row>
    <row r="34" spans="1:11" ht="29.25" customHeight="1" x14ac:dyDescent="0.2">
      <c r="A34" s="77"/>
      <c r="B34" s="78"/>
      <c r="C34" s="78"/>
      <c r="D34" s="78"/>
      <c r="E34" s="78"/>
      <c r="F34" s="78"/>
      <c r="G34" s="79"/>
      <c r="H34" s="63"/>
      <c r="J34" s="24"/>
      <c r="K34" s="23"/>
    </row>
    <row r="35" spans="1:11" x14ac:dyDescent="0.2">
      <c r="A35" s="66"/>
      <c r="B35" s="66"/>
      <c r="C35" s="66"/>
      <c r="D35" s="66"/>
      <c r="E35" s="66"/>
      <c r="F35" s="66"/>
      <c r="G35" s="66" t="s">
        <v>46</v>
      </c>
      <c r="H35" s="67">
        <f>+SUM(H29:H34)</f>
        <v>0</v>
      </c>
      <c r="J35" s="24"/>
      <c r="K35" s="23"/>
    </row>
    <row r="36" spans="1:11" ht="15.75" x14ac:dyDescent="0.25">
      <c r="A36" s="121" t="s">
        <v>54</v>
      </c>
      <c r="B36" s="121"/>
      <c r="C36" s="121"/>
      <c r="D36" s="121"/>
      <c r="E36" s="121"/>
      <c r="F36" s="121"/>
      <c r="G36" s="121"/>
      <c r="H36" s="121"/>
      <c r="J36" s="24"/>
      <c r="K36" s="23"/>
    </row>
    <row r="37" spans="1:11" ht="25.5" customHeight="1" x14ac:dyDescent="0.2">
      <c r="A37" s="107" t="s">
        <v>12</v>
      </c>
      <c r="B37" s="108"/>
      <c r="C37" s="108"/>
      <c r="D37" s="108"/>
      <c r="E37" s="109"/>
      <c r="F37" s="106" t="s">
        <v>13</v>
      </c>
      <c r="G37" s="13" t="s">
        <v>18</v>
      </c>
      <c r="H37" s="122" t="s">
        <v>15</v>
      </c>
      <c r="J37" s="24"/>
      <c r="K37" s="23"/>
    </row>
    <row r="38" spans="1:11" ht="22.5" customHeight="1" x14ac:dyDescent="0.2">
      <c r="A38" s="110"/>
      <c r="B38" s="111"/>
      <c r="C38" s="111"/>
      <c r="D38" s="111"/>
      <c r="E38" s="112"/>
      <c r="F38" s="106"/>
      <c r="G38" s="33" t="s">
        <v>17</v>
      </c>
      <c r="H38" s="123"/>
      <c r="J38" s="24"/>
      <c r="K38" s="23"/>
    </row>
    <row r="39" spans="1:11" ht="24.75" customHeight="1" x14ac:dyDescent="0.2">
      <c r="A39" s="120"/>
      <c r="B39" s="96"/>
      <c r="C39" s="96"/>
      <c r="D39" s="96"/>
      <c r="E39" s="96"/>
      <c r="F39" s="63"/>
      <c r="G39" s="36"/>
      <c r="H39" s="68"/>
      <c r="J39" s="24"/>
      <c r="K39" s="23"/>
    </row>
    <row r="40" spans="1:11" ht="24.75" customHeight="1" x14ac:dyDescent="0.2">
      <c r="A40" s="96"/>
      <c r="B40" s="96"/>
      <c r="C40" s="96"/>
      <c r="D40" s="96"/>
      <c r="E40" s="96"/>
      <c r="F40" s="58"/>
      <c r="G40" s="36"/>
      <c r="H40" s="68"/>
      <c r="J40" s="24"/>
      <c r="K40" s="23"/>
    </row>
    <row r="41" spans="1:11" ht="24.75" customHeight="1" x14ac:dyDescent="0.2">
      <c r="A41" s="96"/>
      <c r="B41" s="96"/>
      <c r="C41" s="96"/>
      <c r="D41" s="96"/>
      <c r="E41" s="96"/>
      <c r="F41" s="58"/>
      <c r="G41" s="36"/>
      <c r="H41" s="68"/>
      <c r="J41" s="24"/>
      <c r="K41" s="23"/>
    </row>
    <row r="42" spans="1:11" ht="24.75" customHeight="1" x14ac:dyDescent="0.2">
      <c r="A42" s="96"/>
      <c r="B42" s="96"/>
      <c r="C42" s="96"/>
      <c r="D42" s="96"/>
      <c r="E42" s="96"/>
      <c r="F42" s="58"/>
      <c r="G42" s="36"/>
      <c r="H42" s="68"/>
      <c r="J42" s="24"/>
      <c r="K42" s="23"/>
    </row>
    <row r="43" spans="1:11" ht="24.75" customHeight="1" x14ac:dyDescent="0.2">
      <c r="A43" s="96"/>
      <c r="B43" s="96"/>
      <c r="C43" s="96"/>
      <c r="D43" s="96"/>
      <c r="E43" s="96"/>
      <c r="F43" s="58"/>
      <c r="G43" s="36"/>
      <c r="H43" s="68"/>
      <c r="J43" s="24"/>
      <c r="K43" s="23"/>
    </row>
    <row r="44" spans="1:11" ht="24.75" customHeight="1" x14ac:dyDescent="0.2">
      <c r="A44" s="96"/>
      <c r="B44" s="96"/>
      <c r="C44" s="96"/>
      <c r="D44" s="96"/>
      <c r="E44" s="96"/>
      <c r="F44" s="58"/>
      <c r="G44" s="36"/>
      <c r="H44" s="68"/>
      <c r="J44" s="24"/>
      <c r="K44" s="23"/>
    </row>
    <row r="45" spans="1:11" ht="24.75" customHeight="1" x14ac:dyDescent="0.2">
      <c r="A45" s="96"/>
      <c r="B45" s="96"/>
      <c r="C45" s="96"/>
      <c r="D45" s="96"/>
      <c r="E45" s="96"/>
      <c r="F45" s="58"/>
      <c r="G45" s="36"/>
      <c r="H45" s="68"/>
      <c r="J45" s="24"/>
      <c r="K45" s="23"/>
    </row>
    <row r="46" spans="1:11" x14ac:dyDescent="0.2">
      <c r="G46" s="69" t="s">
        <v>46</v>
      </c>
      <c r="H46" s="67">
        <f>+SUM(H39:H45)</f>
        <v>0</v>
      </c>
    </row>
    <row r="47" spans="1:11" x14ac:dyDescent="0.2">
      <c r="G47" s="70" t="s">
        <v>43</v>
      </c>
      <c r="H47" s="67">
        <f>+H35+H46</f>
        <v>0</v>
      </c>
    </row>
    <row r="48" spans="1:11" x14ac:dyDescent="0.2">
      <c r="H48" s="5"/>
      <c r="J48" s="24"/>
      <c r="K48" s="23"/>
    </row>
    <row r="49" spans="1:11" ht="15.75" x14ac:dyDescent="0.25">
      <c r="A49" s="46" t="s">
        <v>55</v>
      </c>
      <c r="B49" s="7"/>
      <c r="C49" s="7"/>
      <c r="D49" s="7"/>
      <c r="E49" s="7"/>
      <c r="F49" s="7"/>
      <c r="G49" s="7"/>
      <c r="H49" s="7"/>
      <c r="J49" s="28"/>
      <c r="K49" s="23"/>
    </row>
    <row r="50" spans="1:11" ht="15.75" x14ac:dyDescent="0.25">
      <c r="A50" s="94" t="s">
        <v>14</v>
      </c>
      <c r="B50" s="95"/>
      <c r="C50" s="95"/>
      <c r="D50" s="95"/>
      <c r="E50" s="95"/>
      <c r="F50" s="95"/>
      <c r="G50" s="95"/>
      <c r="H50" s="47" t="s">
        <v>15</v>
      </c>
      <c r="J50" s="28"/>
      <c r="K50" s="23"/>
    </row>
    <row r="51" spans="1:11" ht="28.5" customHeight="1" x14ac:dyDescent="0.2">
      <c r="A51" s="77"/>
      <c r="B51" s="78"/>
      <c r="C51" s="78"/>
      <c r="D51" s="78"/>
      <c r="E51" s="78"/>
      <c r="F51" s="78"/>
      <c r="G51" s="79"/>
      <c r="H51" s="63"/>
      <c r="J51" s="28"/>
      <c r="K51" s="23"/>
    </row>
    <row r="52" spans="1:11" ht="28.5" customHeight="1" x14ac:dyDescent="0.2">
      <c r="A52" s="77"/>
      <c r="B52" s="78"/>
      <c r="C52" s="78"/>
      <c r="D52" s="78"/>
      <c r="E52" s="78"/>
      <c r="F52" s="78"/>
      <c r="G52" s="79"/>
      <c r="H52" s="75"/>
      <c r="J52" s="28"/>
      <c r="K52" s="23"/>
    </row>
    <row r="53" spans="1:11" ht="28.5" customHeight="1" x14ac:dyDescent="0.2">
      <c r="A53" s="77"/>
      <c r="B53" s="78"/>
      <c r="C53" s="78"/>
      <c r="D53" s="78"/>
      <c r="E53" s="78"/>
      <c r="F53" s="78"/>
      <c r="G53" s="79"/>
      <c r="H53" s="75"/>
      <c r="J53" s="28"/>
      <c r="K53" s="23"/>
    </row>
    <row r="54" spans="1:11" ht="28.5" customHeight="1" x14ac:dyDescent="0.2">
      <c r="A54" s="77"/>
      <c r="B54" s="78"/>
      <c r="C54" s="78"/>
      <c r="D54" s="78"/>
      <c r="E54" s="78"/>
      <c r="F54" s="78"/>
      <c r="G54" s="79"/>
      <c r="H54" s="75"/>
      <c r="J54" s="28"/>
      <c r="K54" s="23"/>
    </row>
    <row r="55" spans="1:11" ht="28.5" customHeight="1" x14ac:dyDescent="0.2">
      <c r="A55" s="77"/>
      <c r="B55" s="78"/>
      <c r="C55" s="78"/>
      <c r="D55" s="78"/>
      <c r="E55" s="78"/>
      <c r="F55" s="78"/>
      <c r="G55" s="79"/>
      <c r="H55" s="75"/>
      <c r="J55" s="28"/>
      <c r="K55" s="23"/>
    </row>
    <row r="56" spans="1:11" ht="28.5" customHeight="1" x14ac:dyDescent="0.2">
      <c r="A56" s="77"/>
      <c r="B56" s="78"/>
      <c r="C56" s="78"/>
      <c r="D56" s="78"/>
      <c r="E56" s="78"/>
      <c r="F56" s="78"/>
      <c r="G56" s="79"/>
      <c r="H56" s="75"/>
      <c r="J56" s="28"/>
      <c r="K56" s="23"/>
    </row>
    <row r="57" spans="1:11" ht="28.5" customHeight="1" x14ac:dyDescent="0.2">
      <c r="A57" s="77"/>
      <c r="B57" s="78"/>
      <c r="C57" s="78"/>
      <c r="D57" s="78"/>
      <c r="E57" s="78"/>
      <c r="F57" s="78"/>
      <c r="G57" s="79"/>
      <c r="H57" s="75"/>
      <c r="J57" s="28"/>
      <c r="K57" s="23"/>
    </row>
    <row r="58" spans="1:11" ht="28.5" customHeight="1" x14ac:dyDescent="0.2">
      <c r="A58" s="77"/>
      <c r="B58" s="78"/>
      <c r="C58" s="78"/>
      <c r="D58" s="78"/>
      <c r="E58" s="78"/>
      <c r="F58" s="78"/>
      <c r="G58" s="79"/>
      <c r="H58" s="75"/>
      <c r="J58" s="28"/>
      <c r="K58" s="23"/>
    </row>
    <row r="59" spans="1:11" ht="28.5" customHeight="1" x14ac:dyDescent="0.2">
      <c r="A59" s="77"/>
      <c r="B59" s="78"/>
      <c r="C59" s="78"/>
      <c r="D59" s="78"/>
      <c r="E59" s="78"/>
      <c r="F59" s="78"/>
      <c r="G59" s="79"/>
      <c r="H59" s="75"/>
      <c r="J59" s="28"/>
      <c r="K59" s="23"/>
    </row>
    <row r="60" spans="1:11" x14ac:dyDescent="0.2">
      <c r="A60" s="29" t="s">
        <v>44</v>
      </c>
      <c r="G60" s="12" t="s">
        <v>20</v>
      </c>
      <c r="H60" s="67">
        <f>SUM(H51:H59)</f>
        <v>0</v>
      </c>
      <c r="J60" s="28"/>
      <c r="K60" s="23"/>
    </row>
    <row r="61" spans="1:11" x14ac:dyDescent="0.2">
      <c r="K61" s="23"/>
    </row>
    <row r="62" spans="1:11" ht="18" x14ac:dyDescent="0.25">
      <c r="A62" s="88" t="s">
        <v>42</v>
      </c>
      <c r="B62" s="89"/>
      <c r="C62" s="25">
        <f>H71+H81+G71</f>
        <v>0</v>
      </c>
      <c r="D62" s="27" t="str">
        <f>IF(ISERROR(C62/H11),"",(C62/H11))</f>
        <v/>
      </c>
      <c r="E62" s="28"/>
      <c r="F62" s="28"/>
      <c r="G62" s="28"/>
      <c r="H62" s="28"/>
      <c r="K62" s="23"/>
    </row>
    <row r="63" spans="1:11" x14ac:dyDescent="0.2">
      <c r="A63" s="100" t="s">
        <v>4</v>
      </c>
      <c r="B63" s="100"/>
      <c r="C63" s="100" t="s">
        <v>5</v>
      </c>
      <c r="D63" s="117" t="s">
        <v>6</v>
      </c>
      <c r="E63" s="9" t="s">
        <v>9</v>
      </c>
      <c r="F63" s="11"/>
      <c r="G63" s="116" t="s">
        <v>10</v>
      </c>
      <c r="H63" s="116"/>
      <c r="K63" s="23"/>
    </row>
    <row r="64" spans="1:11" ht="25.5" x14ac:dyDescent="0.2">
      <c r="A64" s="100"/>
      <c r="B64" s="100"/>
      <c r="C64" s="100"/>
      <c r="D64" s="117"/>
      <c r="E64" s="49" t="s">
        <v>7</v>
      </c>
      <c r="F64" s="49" t="s">
        <v>8</v>
      </c>
      <c r="G64" s="47" t="s">
        <v>58</v>
      </c>
      <c r="H64" s="49" t="s">
        <v>11</v>
      </c>
      <c r="K64" s="23"/>
    </row>
    <row r="65" spans="1:11" x14ac:dyDescent="0.2">
      <c r="A65" s="101"/>
      <c r="B65" s="102"/>
      <c r="C65" s="41"/>
      <c r="D65" s="62"/>
      <c r="E65" s="76"/>
      <c r="F65" s="76"/>
      <c r="G65" s="62"/>
      <c r="H65" s="62"/>
      <c r="K65" s="23"/>
    </row>
    <row r="66" spans="1:11" x14ac:dyDescent="0.2">
      <c r="A66" s="98"/>
      <c r="B66" s="99"/>
      <c r="C66" s="41"/>
      <c r="D66" s="62"/>
      <c r="E66" s="34"/>
      <c r="F66" s="34"/>
      <c r="G66" s="62"/>
      <c r="H66" s="62"/>
      <c r="K66" s="23"/>
    </row>
    <row r="67" spans="1:11" x14ac:dyDescent="0.2">
      <c r="A67" s="98"/>
      <c r="B67" s="99"/>
      <c r="C67" s="41"/>
      <c r="D67" s="62"/>
      <c r="E67" s="34"/>
      <c r="F67" s="34"/>
      <c r="G67" s="62"/>
      <c r="H67" s="62"/>
      <c r="K67" s="23"/>
    </row>
    <row r="68" spans="1:11" x14ac:dyDescent="0.2">
      <c r="A68" s="98"/>
      <c r="B68" s="99"/>
      <c r="C68" s="41"/>
      <c r="D68" s="62"/>
      <c r="E68" s="34"/>
      <c r="F68" s="34"/>
      <c r="G68" s="62"/>
      <c r="H68" s="62"/>
      <c r="K68" s="23"/>
    </row>
    <row r="69" spans="1:11" x14ac:dyDescent="0.2">
      <c r="A69" s="98"/>
      <c r="B69" s="99"/>
      <c r="C69" s="41"/>
      <c r="D69" s="62"/>
      <c r="E69" s="34"/>
      <c r="F69" s="34"/>
      <c r="G69" s="62"/>
      <c r="H69" s="62"/>
      <c r="J69" s="28"/>
      <c r="K69" s="23"/>
    </row>
    <row r="70" spans="1:11" x14ac:dyDescent="0.2">
      <c r="A70" s="98"/>
      <c r="B70" s="99"/>
      <c r="C70" s="41"/>
      <c r="D70" s="62"/>
      <c r="E70" s="34"/>
      <c r="F70" s="34"/>
      <c r="G70" s="62"/>
      <c r="H70" s="62"/>
      <c r="J70" s="28"/>
      <c r="K70" s="23"/>
    </row>
    <row r="71" spans="1:11" x14ac:dyDescent="0.2">
      <c r="A71" s="6"/>
      <c r="F71" s="12" t="s">
        <v>23</v>
      </c>
      <c r="G71" s="71">
        <f>SUM(G65:G70)</f>
        <v>0</v>
      </c>
      <c r="H71" s="71">
        <f>SUM(H65:H70)</f>
        <v>0</v>
      </c>
      <c r="J71" s="28"/>
      <c r="K71" s="23"/>
    </row>
    <row r="72" spans="1:11" x14ac:dyDescent="0.2">
      <c r="J72" s="28"/>
    </row>
    <row r="73" spans="1:11" ht="15.75" x14ac:dyDescent="0.25">
      <c r="A73" s="46" t="s">
        <v>56</v>
      </c>
      <c r="B73" s="7"/>
      <c r="C73" s="7"/>
      <c r="D73" s="7"/>
      <c r="E73" s="7"/>
      <c r="F73" s="7"/>
      <c r="G73" s="7"/>
      <c r="H73" s="7"/>
      <c r="J73" s="54"/>
    </row>
    <row r="74" spans="1:11" ht="12.75" customHeight="1" x14ac:dyDescent="0.2">
      <c r="A74" s="107" t="s">
        <v>12</v>
      </c>
      <c r="B74" s="108"/>
      <c r="C74" s="108"/>
      <c r="D74" s="108"/>
      <c r="E74" s="109"/>
      <c r="F74" s="106" t="s">
        <v>13</v>
      </c>
      <c r="G74" s="13" t="s">
        <v>18</v>
      </c>
      <c r="H74" s="90" t="s">
        <v>15</v>
      </c>
      <c r="J74" s="28"/>
    </row>
    <row r="75" spans="1:11" ht="12.75" customHeight="1" x14ac:dyDescent="0.2">
      <c r="A75" s="110"/>
      <c r="B75" s="111"/>
      <c r="C75" s="111"/>
      <c r="D75" s="111"/>
      <c r="E75" s="112"/>
      <c r="F75" s="106"/>
      <c r="G75" s="33" t="s">
        <v>17</v>
      </c>
      <c r="H75" s="90"/>
      <c r="J75" s="28"/>
    </row>
    <row r="76" spans="1:11" x14ac:dyDescent="0.2">
      <c r="A76" s="77"/>
      <c r="B76" s="91"/>
      <c r="C76" s="91"/>
      <c r="D76" s="91"/>
      <c r="E76" s="92"/>
      <c r="F76" s="63"/>
      <c r="G76" s="36"/>
      <c r="H76" s="68"/>
      <c r="J76" s="28"/>
    </row>
    <row r="77" spans="1:11" x14ac:dyDescent="0.2">
      <c r="A77" s="77"/>
      <c r="B77" s="91"/>
      <c r="C77" s="91"/>
      <c r="D77" s="91"/>
      <c r="E77" s="92"/>
      <c r="F77" s="63"/>
      <c r="G77" s="36"/>
      <c r="H77" s="68"/>
      <c r="J77" s="28"/>
    </row>
    <row r="78" spans="1:11" x14ac:dyDescent="0.2">
      <c r="A78" s="77"/>
      <c r="B78" s="91"/>
      <c r="C78" s="91"/>
      <c r="D78" s="91"/>
      <c r="E78" s="92"/>
      <c r="F78" s="63"/>
      <c r="G78" s="36"/>
      <c r="H78" s="68"/>
      <c r="J78" s="28"/>
    </row>
    <row r="79" spans="1:11" x14ac:dyDescent="0.2">
      <c r="A79" s="77"/>
      <c r="B79" s="91"/>
      <c r="C79" s="91"/>
      <c r="D79" s="91"/>
      <c r="E79" s="92"/>
      <c r="F79" s="63"/>
      <c r="G79" s="36"/>
      <c r="H79" s="68"/>
      <c r="J79" s="28"/>
    </row>
    <row r="80" spans="1:11" x14ac:dyDescent="0.2">
      <c r="A80" s="77"/>
      <c r="B80" s="91"/>
      <c r="C80" s="91"/>
      <c r="D80" s="91"/>
      <c r="E80" s="92"/>
      <c r="F80" s="63"/>
      <c r="G80" s="36"/>
      <c r="H80" s="72"/>
      <c r="J80" s="28"/>
    </row>
    <row r="81" spans="1:10" x14ac:dyDescent="0.2">
      <c r="A81" s="103" t="s">
        <v>19</v>
      </c>
      <c r="B81" s="104"/>
      <c r="C81" s="104"/>
      <c r="D81" s="104"/>
      <c r="E81" s="104"/>
      <c r="F81" s="104"/>
      <c r="G81" s="105"/>
      <c r="H81" s="71">
        <f>SUM(H76:H79)</f>
        <v>0</v>
      </c>
      <c r="J81" s="28"/>
    </row>
    <row r="82" spans="1:10" x14ac:dyDescent="0.2">
      <c r="J82" s="28"/>
    </row>
    <row r="83" spans="1:10" ht="18" x14ac:dyDescent="0.25">
      <c r="A83" s="88" t="s">
        <v>47</v>
      </c>
      <c r="B83" s="89"/>
      <c r="C83" s="25">
        <f>H90</f>
        <v>0</v>
      </c>
      <c r="D83" s="27" t="str">
        <f>IF(ISERROR(C83/H11),"",(C83/H11))</f>
        <v/>
      </c>
      <c r="E83" s="28"/>
      <c r="F83" s="28"/>
      <c r="G83" s="28"/>
      <c r="H83" s="28"/>
      <c r="J83" s="28"/>
    </row>
    <row r="84" spans="1:10" x14ac:dyDescent="0.2">
      <c r="A84" s="90" t="s">
        <v>31</v>
      </c>
      <c r="B84" s="90"/>
      <c r="C84" s="90"/>
      <c r="D84" s="90"/>
      <c r="E84" s="90"/>
      <c r="F84" s="90"/>
      <c r="G84" s="90"/>
      <c r="H84" s="15" t="s">
        <v>10</v>
      </c>
      <c r="J84" s="28"/>
    </row>
    <row r="85" spans="1:10" x14ac:dyDescent="0.2">
      <c r="A85" s="97"/>
      <c r="B85" s="97"/>
      <c r="C85" s="97"/>
      <c r="D85" s="97"/>
      <c r="E85" s="97"/>
      <c r="F85" s="97"/>
      <c r="G85" s="97"/>
      <c r="H85" s="62"/>
      <c r="J85" s="28"/>
    </row>
    <row r="86" spans="1:10" x14ac:dyDescent="0.2">
      <c r="A86" s="97"/>
      <c r="B86" s="97"/>
      <c r="C86" s="97"/>
      <c r="D86" s="97"/>
      <c r="E86" s="97"/>
      <c r="F86" s="97"/>
      <c r="G86" s="97"/>
      <c r="H86" s="62"/>
      <c r="J86" s="28"/>
    </row>
    <row r="87" spans="1:10" x14ac:dyDescent="0.2">
      <c r="A87" s="97"/>
      <c r="B87" s="97"/>
      <c r="C87" s="97"/>
      <c r="D87" s="97"/>
      <c r="E87" s="97"/>
      <c r="F87" s="97"/>
      <c r="G87" s="97"/>
      <c r="H87" s="62"/>
      <c r="J87" s="28"/>
    </row>
    <row r="88" spans="1:10" x14ac:dyDescent="0.2">
      <c r="A88" s="97"/>
      <c r="B88" s="97"/>
      <c r="C88" s="97"/>
      <c r="D88" s="97"/>
      <c r="E88" s="97"/>
      <c r="F88" s="97"/>
      <c r="G88" s="97"/>
      <c r="H88" s="62"/>
      <c r="J88" s="28"/>
    </row>
    <row r="89" spans="1:10" x14ac:dyDescent="0.2">
      <c r="A89" s="97"/>
      <c r="B89" s="97"/>
      <c r="C89" s="97"/>
      <c r="D89" s="97"/>
      <c r="E89" s="97"/>
      <c r="F89" s="97"/>
      <c r="G89" s="97"/>
      <c r="H89" s="62"/>
      <c r="J89" s="28"/>
    </row>
    <row r="90" spans="1:10" x14ac:dyDescent="0.2">
      <c r="A90" s="16"/>
      <c r="B90" s="16"/>
      <c r="C90" s="16"/>
      <c r="D90" s="16"/>
      <c r="E90" s="16"/>
      <c r="F90" s="17"/>
      <c r="G90" s="18" t="s">
        <v>48</v>
      </c>
      <c r="H90" s="67">
        <f>SUM(H85:H89)</f>
        <v>0</v>
      </c>
      <c r="J90" s="28"/>
    </row>
    <row r="91" spans="1:10" x14ac:dyDescent="0.2">
      <c r="A91" s="37"/>
      <c r="B91" s="37"/>
      <c r="C91" s="37"/>
      <c r="D91" s="37"/>
      <c r="E91" s="37"/>
      <c r="F91" s="38"/>
      <c r="G91" s="39"/>
      <c r="H91" s="40"/>
      <c r="J91" s="28"/>
    </row>
    <row r="92" spans="1:10" ht="18" x14ac:dyDescent="0.25">
      <c r="A92" s="88" t="s">
        <v>49</v>
      </c>
      <c r="B92" s="89"/>
      <c r="C92" s="25">
        <f>H98</f>
        <v>0</v>
      </c>
      <c r="D92" s="27" t="str">
        <f>IF(ISERROR(C92/H11),"",(C92/H11))</f>
        <v/>
      </c>
      <c r="J92" s="28"/>
    </row>
    <row r="93" spans="1:10" x14ac:dyDescent="0.2">
      <c r="A93" s="90" t="s">
        <v>31</v>
      </c>
      <c r="B93" s="90"/>
      <c r="C93" s="90"/>
      <c r="D93" s="90"/>
      <c r="E93" s="90"/>
      <c r="F93" s="90"/>
      <c r="G93" s="90"/>
      <c r="H93" s="15" t="s">
        <v>10</v>
      </c>
      <c r="J93" s="28"/>
    </row>
    <row r="94" spans="1:10" x14ac:dyDescent="0.2">
      <c r="A94" s="77"/>
      <c r="B94" s="91"/>
      <c r="C94" s="91"/>
      <c r="D94" s="91"/>
      <c r="E94" s="91"/>
      <c r="F94" s="91"/>
      <c r="G94" s="92"/>
      <c r="H94" s="35"/>
      <c r="J94" s="28"/>
    </row>
    <row r="95" spans="1:10" x14ac:dyDescent="0.2">
      <c r="A95" s="77"/>
      <c r="B95" s="91"/>
      <c r="C95" s="91"/>
      <c r="D95" s="91"/>
      <c r="E95" s="91"/>
      <c r="F95" s="91"/>
      <c r="G95" s="92"/>
      <c r="H95" s="62"/>
      <c r="J95" s="28"/>
    </row>
    <row r="96" spans="1:10" x14ac:dyDescent="0.2">
      <c r="A96" s="77"/>
      <c r="B96" s="78"/>
      <c r="C96" s="78"/>
      <c r="D96" s="78"/>
      <c r="E96" s="78"/>
      <c r="F96" s="78"/>
      <c r="G96" s="79"/>
      <c r="H96" s="62"/>
      <c r="J96" s="28"/>
    </row>
    <row r="97" spans="1:18" x14ac:dyDescent="0.2">
      <c r="A97" s="77"/>
      <c r="B97" s="91"/>
      <c r="C97" s="91"/>
      <c r="D97" s="91"/>
      <c r="E97" s="91"/>
      <c r="F97" s="91"/>
      <c r="G97" s="92"/>
      <c r="H97" s="62"/>
      <c r="J97" s="28"/>
    </row>
    <row r="98" spans="1:18" x14ac:dyDescent="0.2">
      <c r="G98" s="6" t="s">
        <v>32</v>
      </c>
      <c r="H98" s="71">
        <f>SUM(H94:H97)</f>
        <v>0</v>
      </c>
      <c r="J98" s="28"/>
    </row>
    <row r="99" spans="1:18" x14ac:dyDescent="0.2">
      <c r="A99" s="19" t="s">
        <v>21</v>
      </c>
      <c r="B99" s="19"/>
      <c r="C99" s="19"/>
    </row>
    <row r="100" spans="1:18" x14ac:dyDescent="0.2">
      <c r="A100" s="19" t="s">
        <v>22</v>
      </c>
      <c r="B100" s="19"/>
      <c r="C100" s="19"/>
    </row>
    <row r="101" spans="1:18" x14ac:dyDescent="0.2"/>
    <row r="102" spans="1:18" ht="18" x14ac:dyDescent="0.25">
      <c r="A102" s="85" t="s">
        <v>29</v>
      </c>
      <c r="B102" s="85"/>
      <c r="C102" s="85"/>
      <c r="D102" s="85"/>
      <c r="E102" s="85"/>
      <c r="F102" s="85"/>
      <c r="G102" s="85"/>
      <c r="H102" s="85"/>
      <c r="J102" s="54"/>
      <c r="K102" s="54"/>
      <c r="L102" s="54"/>
      <c r="M102" s="54"/>
      <c r="N102" s="54"/>
      <c r="O102" s="54"/>
      <c r="P102" s="54"/>
      <c r="Q102" s="54"/>
      <c r="R102" s="54"/>
    </row>
    <row r="103" spans="1:18" ht="99" customHeight="1" x14ac:dyDescent="0.2">
      <c r="A103" s="113"/>
      <c r="B103" s="114"/>
      <c r="C103" s="114"/>
      <c r="D103" s="114"/>
      <c r="E103" s="114"/>
      <c r="F103" s="114"/>
      <c r="G103" s="114"/>
      <c r="H103" s="115"/>
      <c r="J103" s="61"/>
      <c r="K103" s="61"/>
      <c r="L103" s="61"/>
      <c r="M103" s="61"/>
      <c r="N103" s="61"/>
      <c r="O103" s="61"/>
      <c r="P103" s="54"/>
      <c r="Q103" s="54"/>
      <c r="R103" s="54"/>
    </row>
    <row r="104" spans="1:18" x14ac:dyDescent="0.2"/>
    <row r="105" spans="1:18" x14ac:dyDescent="0.2"/>
    <row r="106" spans="1:18" x14ac:dyDescent="0.2"/>
    <row r="107" spans="1:18" x14ac:dyDescent="0.2"/>
    <row r="108" spans="1:18" x14ac:dyDescent="0.2"/>
    <row r="109" spans="1:18" x14ac:dyDescent="0.2"/>
    <row r="110" spans="1:18" x14ac:dyDescent="0.2"/>
    <row r="111" spans="1:18" x14ac:dyDescent="0.2"/>
    <row r="112" spans="1:18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ht="76.5" customHeight="1" x14ac:dyDescent="0.2"/>
    <row r="136" ht="76.5" customHeight="1" x14ac:dyDescent="0.2"/>
    <row r="137" ht="18" customHeight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</sheetData>
  <sheetProtection algorithmName="SHA-512" hashValue="nSROU8s86X8IcQRL61hhXqqPh9w3eqE+fF65cMTwZXEW7lvdY+W8GGUkL4Aut+B1dt5m/1Abkx20bO2KVLjI4A==" saltValue="JbBeKYk8oyRuWaLtv5P8VQ==" spinCount="100000" sheet="1" objects="1" scenarios="1" selectLockedCells="1"/>
  <mergeCells count="72">
    <mergeCell ref="A31:G31"/>
    <mergeCell ref="A1:F2"/>
    <mergeCell ref="C4:D4"/>
    <mergeCell ref="A13:B13"/>
    <mergeCell ref="A15:A16"/>
    <mergeCell ref="B15:B16"/>
    <mergeCell ref="C15:C16"/>
    <mergeCell ref="E15:G15"/>
    <mergeCell ref="H15:H16"/>
    <mergeCell ref="A25:D25"/>
    <mergeCell ref="A28:G28"/>
    <mergeCell ref="A29:G29"/>
    <mergeCell ref="A30:G30"/>
    <mergeCell ref="A32:G32"/>
    <mergeCell ref="A33:G33"/>
    <mergeCell ref="A34:G34"/>
    <mergeCell ref="A36:H36"/>
    <mergeCell ref="A37:E38"/>
    <mergeCell ref="F37:F38"/>
    <mergeCell ref="H37:H38"/>
    <mergeCell ref="A54:G54"/>
    <mergeCell ref="A39:E39"/>
    <mergeCell ref="A40:E40"/>
    <mergeCell ref="A41:E41"/>
    <mergeCell ref="A42:E42"/>
    <mergeCell ref="A43:E43"/>
    <mergeCell ref="A44:E44"/>
    <mergeCell ref="A45:E45"/>
    <mergeCell ref="A50:G50"/>
    <mergeCell ref="A51:G51"/>
    <mergeCell ref="A52:G52"/>
    <mergeCell ref="A53:G53"/>
    <mergeCell ref="A66:B66"/>
    <mergeCell ref="A55:G55"/>
    <mergeCell ref="A56:G56"/>
    <mergeCell ref="A57:G57"/>
    <mergeCell ref="A58:G58"/>
    <mergeCell ref="A59:G59"/>
    <mergeCell ref="A62:B62"/>
    <mergeCell ref="A63:B64"/>
    <mergeCell ref="C63:C64"/>
    <mergeCell ref="D63:D64"/>
    <mergeCell ref="G63:H63"/>
    <mergeCell ref="A65:B65"/>
    <mergeCell ref="A67:B67"/>
    <mergeCell ref="A68:B68"/>
    <mergeCell ref="A69:B69"/>
    <mergeCell ref="A70:B70"/>
    <mergeCell ref="A74:E75"/>
    <mergeCell ref="A87:G87"/>
    <mergeCell ref="H74:H75"/>
    <mergeCell ref="A76:E76"/>
    <mergeCell ref="A77:E77"/>
    <mergeCell ref="A78:E78"/>
    <mergeCell ref="A79:E79"/>
    <mergeCell ref="A80:E80"/>
    <mergeCell ref="F74:F75"/>
    <mergeCell ref="A81:G81"/>
    <mergeCell ref="A83:B83"/>
    <mergeCell ref="A84:G84"/>
    <mergeCell ref="A85:G85"/>
    <mergeCell ref="A86:G86"/>
    <mergeCell ref="A96:G96"/>
    <mergeCell ref="A97:G97"/>
    <mergeCell ref="A102:H102"/>
    <mergeCell ref="A103:H103"/>
    <mergeCell ref="A88:G88"/>
    <mergeCell ref="A89:G89"/>
    <mergeCell ref="A92:B92"/>
    <mergeCell ref="A93:G93"/>
    <mergeCell ref="A94:G94"/>
    <mergeCell ref="A95:G95"/>
  </mergeCells>
  <conditionalFormatting sqref="H11">
    <cfRule type="cellIs" dxfId="4" priority="1" operator="greaterThan">
      <formula>42</formula>
    </cfRule>
  </conditionalFormatting>
  <dataValidations count="1">
    <dataValidation type="list" allowBlank="1" showInputMessage="1" showErrorMessage="1" sqref="C7">
      <formula1>$J$6:$J$8</formula1>
    </dataValidation>
  </dataValidations>
  <pageMargins left="0.43307086614173229" right="0.47244094488188981" top="0.55118110236220474" bottom="0.55118110236220474" header="0" footer="0"/>
  <pageSetup paperSize="9" scale="70" orientation="portrait" horizontalDpi="300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80"/>
  <sheetViews>
    <sheetView showGridLines="0" showZeros="0" zoomScaleNormal="100" workbookViewId="0">
      <selection activeCell="C4" sqref="C4:D4"/>
    </sheetView>
  </sheetViews>
  <sheetFormatPr baseColWidth="10" defaultColWidth="0" defaultRowHeight="12.75" customHeight="1" zeroHeight="1" x14ac:dyDescent="0.2"/>
  <cols>
    <col min="1" max="1" width="13.28515625" style="2" customWidth="1"/>
    <col min="2" max="2" width="10.5703125" style="2" customWidth="1"/>
    <col min="3" max="3" width="41.140625" style="2" customWidth="1"/>
    <col min="4" max="4" width="14.140625" style="2" customWidth="1"/>
    <col min="5" max="5" width="11.42578125" style="2" customWidth="1"/>
    <col min="6" max="6" width="14" style="2" customWidth="1"/>
    <col min="7" max="7" width="15.7109375" style="2" customWidth="1"/>
    <col min="8" max="8" width="15.42578125" style="2" customWidth="1"/>
    <col min="9" max="9" width="14" style="2" hidden="1" customWidth="1"/>
    <col min="10" max="10" width="11.7109375" style="2" hidden="1" customWidth="1"/>
    <col min="11" max="11" width="12.85546875" style="2" hidden="1" customWidth="1"/>
    <col min="12" max="12" width="14.5703125" style="2" hidden="1" customWidth="1"/>
    <col min="13" max="17" width="11.42578125" style="2" hidden="1" customWidth="1"/>
    <col min="18" max="18" width="0" style="2" hidden="1" customWidth="1"/>
    <col min="19" max="16384" width="11.42578125" style="2" hidden="1"/>
  </cols>
  <sheetData>
    <row r="1" spans="1:16" ht="20.25" x14ac:dyDescent="0.3">
      <c r="A1" s="93" t="s">
        <v>36</v>
      </c>
      <c r="B1" s="93"/>
      <c r="C1" s="93"/>
      <c r="D1" s="93"/>
      <c r="E1" s="93"/>
      <c r="F1" s="93"/>
      <c r="G1" s="1"/>
      <c r="H1" s="1"/>
    </row>
    <row r="2" spans="1:16" ht="20.25" x14ac:dyDescent="0.3">
      <c r="A2" s="93"/>
      <c r="B2" s="93"/>
      <c r="C2" s="93"/>
      <c r="D2" s="93"/>
      <c r="E2" s="93"/>
      <c r="F2" s="93"/>
      <c r="G2" s="1"/>
      <c r="H2" s="1"/>
    </row>
    <row r="3" spans="1:16" x14ac:dyDescent="0.2"/>
    <row r="4" spans="1:16" ht="15.75" customHeight="1" x14ac:dyDescent="0.2">
      <c r="A4" s="3" t="s">
        <v>25</v>
      </c>
      <c r="B4" s="22"/>
      <c r="C4" s="83"/>
      <c r="D4" s="84"/>
      <c r="E4" s="32"/>
    </row>
    <row r="5" spans="1:16" ht="15.75" customHeight="1" x14ac:dyDescent="0.2">
      <c r="A5" s="3" t="s">
        <v>38</v>
      </c>
      <c r="B5" s="22"/>
      <c r="C5" s="73"/>
      <c r="D5" s="59"/>
      <c r="E5" s="60"/>
      <c r="F5" s="28"/>
    </row>
    <row r="6" spans="1:16" ht="15.75" customHeight="1" x14ac:dyDescent="0.2">
      <c r="A6" s="3" t="s">
        <v>28</v>
      </c>
      <c r="B6" s="22"/>
      <c r="C6" s="73"/>
      <c r="D6" s="30"/>
      <c r="E6" s="31"/>
    </row>
    <row r="7" spans="1:16" ht="15.75" customHeight="1" x14ac:dyDescent="0.2">
      <c r="A7" s="3" t="s">
        <v>33</v>
      </c>
      <c r="B7" s="31"/>
      <c r="C7" s="73"/>
      <c r="D7" s="30"/>
      <c r="E7" s="31"/>
      <c r="J7" s="2" t="s">
        <v>34</v>
      </c>
    </row>
    <row r="8" spans="1:16" ht="15.75" customHeight="1" x14ac:dyDescent="0.2">
      <c r="A8" s="3" t="s">
        <v>27</v>
      </c>
      <c r="B8" s="22"/>
      <c r="C8" s="73"/>
      <c r="D8" s="21"/>
      <c r="E8" s="22"/>
      <c r="J8" s="2" t="s">
        <v>35</v>
      </c>
    </row>
    <row r="9" spans="1:16" ht="15.75" customHeight="1" x14ac:dyDescent="0.2">
      <c r="A9" s="3" t="s">
        <v>26</v>
      </c>
      <c r="B9" s="22"/>
      <c r="C9" s="73"/>
      <c r="D9" s="21"/>
      <c r="E9" s="22"/>
    </row>
    <row r="10" spans="1:16" ht="15.75" customHeight="1" x14ac:dyDescent="0.2">
      <c r="A10" s="3" t="s">
        <v>39</v>
      </c>
      <c r="B10" s="22"/>
      <c r="C10" s="73"/>
      <c r="D10" s="21"/>
      <c r="E10" s="22"/>
    </row>
    <row r="11" spans="1:16" ht="20.25" customHeight="1" x14ac:dyDescent="0.2">
      <c r="A11" s="3"/>
      <c r="B11" s="5"/>
      <c r="C11" s="5"/>
      <c r="D11" s="5"/>
      <c r="E11" s="5"/>
      <c r="F11" s="6" t="s">
        <v>30</v>
      </c>
      <c r="H11" s="74">
        <f>H25+H47+H71+H81+H90+H98+H60+G71</f>
        <v>0</v>
      </c>
      <c r="K11" s="22"/>
    </row>
    <row r="12" spans="1:16" ht="20.25" customHeight="1" x14ac:dyDescent="0.2">
      <c r="A12" s="3"/>
      <c r="F12" s="4"/>
      <c r="K12" s="22"/>
    </row>
    <row r="13" spans="1:16" ht="18" x14ac:dyDescent="0.25">
      <c r="A13" s="86" t="s">
        <v>41</v>
      </c>
      <c r="B13" s="87"/>
      <c r="C13" s="25">
        <f>H25+H47+H60</f>
        <v>0</v>
      </c>
      <c r="D13" s="27" t="str">
        <f>IF(ISERROR(C13/H11),"",(C13/H11))</f>
        <v/>
      </c>
      <c r="E13" s="24"/>
      <c r="F13" s="26"/>
      <c r="G13" s="24"/>
      <c r="K13" s="22"/>
    </row>
    <row r="14" spans="1:16" ht="18" customHeight="1" x14ac:dyDescent="0.25">
      <c r="A14" s="46" t="s">
        <v>37</v>
      </c>
      <c r="B14" s="7"/>
      <c r="C14" s="7"/>
      <c r="D14" s="7"/>
      <c r="E14" s="7"/>
      <c r="F14" s="7"/>
      <c r="G14" s="7"/>
      <c r="H14" s="55"/>
      <c r="K14" s="22"/>
    </row>
    <row r="15" spans="1:16" ht="15" x14ac:dyDescent="0.2">
      <c r="A15" s="90" t="s">
        <v>0</v>
      </c>
      <c r="B15" s="90" t="s">
        <v>1</v>
      </c>
      <c r="C15" s="90" t="s">
        <v>50</v>
      </c>
      <c r="D15" s="8"/>
      <c r="E15" s="118" t="s">
        <v>3</v>
      </c>
      <c r="F15" s="119"/>
      <c r="G15" s="119"/>
      <c r="H15" s="90" t="s">
        <v>24</v>
      </c>
      <c r="J15" s="10"/>
      <c r="K15" s="22"/>
    </row>
    <row r="16" spans="1:16" ht="51" x14ac:dyDescent="0.2">
      <c r="A16" s="90"/>
      <c r="B16" s="90"/>
      <c r="C16" s="90"/>
      <c r="D16" s="47" t="s">
        <v>45</v>
      </c>
      <c r="E16" s="47" t="s">
        <v>57</v>
      </c>
      <c r="F16" s="47" t="s">
        <v>40</v>
      </c>
      <c r="G16" s="53" t="s">
        <v>2</v>
      </c>
      <c r="H16" s="90"/>
      <c r="J16" s="47" t="s">
        <v>45</v>
      </c>
      <c r="K16" s="47" t="s">
        <v>51</v>
      </c>
      <c r="L16" s="47" t="s">
        <v>40</v>
      </c>
      <c r="M16" s="47" t="s">
        <v>2</v>
      </c>
      <c r="N16" s="42" t="s">
        <v>0</v>
      </c>
      <c r="O16" s="45"/>
      <c r="P16" s="52" t="s">
        <v>52</v>
      </c>
    </row>
    <row r="17" spans="1:16" x14ac:dyDescent="0.2">
      <c r="A17" s="48"/>
      <c r="B17" s="62"/>
      <c r="C17" s="41"/>
      <c r="D17" s="62"/>
      <c r="E17" s="62"/>
      <c r="F17" s="64" t="str">
        <f>L17</f>
        <v/>
      </c>
      <c r="G17" s="65" t="str">
        <f>M17</f>
        <v/>
      </c>
      <c r="H17" s="64" t="str">
        <f>IF(ISERROR(E17+F17+G17),"",(E17+F17+G17))</f>
        <v/>
      </c>
      <c r="J17" s="43">
        <f>+D17</f>
        <v>0</v>
      </c>
      <c r="K17" s="43">
        <f>+E17</f>
        <v>0</v>
      </c>
      <c r="L17" s="49" t="str">
        <f>IF(P17=100,IF(K17&gt;0,IF(K17&gt;5,IF(K17=6,6,8),IF(J17="X",IF(K17=3,2,IF(K17=2,1,3)),1)),0),IF(K17&gt;0,IF(K17&gt;5,IF(K17=6,6,8),IF(J17="X",IF(K17=3,3,IF(K17=2,2,4)),2)),""))</f>
        <v/>
      </c>
      <c r="M17" s="49" t="str">
        <f>IF(K17&gt;0,1,"")</f>
        <v/>
      </c>
      <c r="N17" s="44">
        <f>+A17</f>
        <v>0</v>
      </c>
      <c r="O17" s="14" t="str">
        <f>IF(N17&gt;0,COUNTIF($N$17:$N$24,N17),"")</f>
        <v/>
      </c>
      <c r="P17" s="14" t="str">
        <f>IF(N17&gt;0,IF(COUNTIF($N$17:N17,N17)=1,1,100),"")</f>
        <v/>
      </c>
    </row>
    <row r="18" spans="1:16" x14ac:dyDescent="0.2">
      <c r="A18" s="48"/>
      <c r="B18" s="48"/>
      <c r="C18" s="51"/>
      <c r="D18" s="62"/>
      <c r="E18" s="62"/>
      <c r="F18" s="64" t="str">
        <f t="shared" ref="F18:F24" si="0">L18</f>
        <v/>
      </c>
      <c r="G18" s="65" t="str">
        <f t="shared" ref="G18:G24" si="1">M18</f>
        <v/>
      </c>
      <c r="H18" s="64" t="str">
        <f t="shared" ref="H18:H24" si="2">IF(ISERROR(E18+F18+G18),"",(E18+F18+G18))</f>
        <v/>
      </c>
      <c r="J18" s="43">
        <f t="shared" ref="J18:K24" si="3">+D18</f>
        <v>0</v>
      </c>
      <c r="K18" s="43">
        <f t="shared" si="3"/>
        <v>0</v>
      </c>
      <c r="L18" s="49" t="str">
        <f t="shared" ref="L18:L24" si="4">IF(P18=100,IF(K18&gt;0,IF(K18&gt;5,IF(K18=6,6,8),IF(J18="X",IF(K18=3,2,IF(K18=2,1,3)),1)),0),IF(K18&gt;0,IF(K18&gt;5,IF(K18=6,6,8),IF(J18="X",IF(K18=3,3,IF(K18=2,2,4)),2)),""))</f>
        <v/>
      </c>
      <c r="M18" s="49" t="str">
        <f t="shared" ref="M18:M24" si="5">IF(K18&gt;0,1,"")</f>
        <v/>
      </c>
      <c r="N18" s="44">
        <f t="shared" ref="N18:N24" si="6">+A18</f>
        <v>0</v>
      </c>
      <c r="O18" s="14" t="str">
        <f t="shared" ref="O18:O24" si="7">IF(N18&gt;0,COUNTIF($N$17:$N$24,N18),"")</f>
        <v/>
      </c>
      <c r="P18" s="14" t="str">
        <f>IF(N18&gt;0,IF(COUNTIF($N$17:N18,N18)=1,1,100),"")</f>
        <v/>
      </c>
    </row>
    <row r="19" spans="1:16" x14ac:dyDescent="0.2">
      <c r="A19" s="48"/>
      <c r="B19" s="48"/>
      <c r="C19" s="41"/>
      <c r="D19" s="62"/>
      <c r="E19" s="62"/>
      <c r="F19" s="64" t="str">
        <f t="shared" si="0"/>
        <v/>
      </c>
      <c r="G19" s="65" t="str">
        <f t="shared" si="1"/>
        <v/>
      </c>
      <c r="H19" s="64" t="str">
        <f t="shared" si="2"/>
        <v/>
      </c>
      <c r="J19" s="43">
        <f t="shared" si="3"/>
        <v>0</v>
      </c>
      <c r="K19" s="43">
        <f t="shared" si="3"/>
        <v>0</v>
      </c>
      <c r="L19" s="49" t="str">
        <f t="shared" si="4"/>
        <v/>
      </c>
      <c r="M19" s="49" t="str">
        <f t="shared" si="5"/>
        <v/>
      </c>
      <c r="N19" s="44">
        <f t="shared" si="6"/>
        <v>0</v>
      </c>
      <c r="O19" s="14" t="str">
        <f t="shared" si="7"/>
        <v/>
      </c>
      <c r="P19" s="14" t="str">
        <f>IF(N19&gt;0,IF(COUNTIF($N$17:N19,N19)=1,1,100),"")</f>
        <v/>
      </c>
    </row>
    <row r="20" spans="1:16" x14ac:dyDescent="0.2">
      <c r="A20" s="48"/>
      <c r="B20" s="48"/>
      <c r="C20" s="51"/>
      <c r="D20" s="62"/>
      <c r="E20" s="62"/>
      <c r="F20" s="64" t="str">
        <f t="shared" si="0"/>
        <v/>
      </c>
      <c r="G20" s="65" t="str">
        <f t="shared" si="1"/>
        <v/>
      </c>
      <c r="H20" s="64" t="str">
        <f t="shared" si="2"/>
        <v/>
      </c>
      <c r="J20" s="43">
        <f t="shared" si="3"/>
        <v>0</v>
      </c>
      <c r="K20" s="43">
        <f t="shared" si="3"/>
        <v>0</v>
      </c>
      <c r="L20" s="49" t="str">
        <f t="shared" si="4"/>
        <v/>
      </c>
      <c r="M20" s="49" t="str">
        <f t="shared" si="5"/>
        <v/>
      </c>
      <c r="N20" s="44">
        <f t="shared" si="6"/>
        <v>0</v>
      </c>
      <c r="O20" s="14" t="str">
        <f t="shared" si="7"/>
        <v/>
      </c>
      <c r="P20" s="14" t="str">
        <f>IF(N20&gt;0,IF(COUNTIF($N$17:N20,N20)=1,1,100),"")</f>
        <v/>
      </c>
    </row>
    <row r="21" spans="1:16" x14ac:dyDescent="0.2">
      <c r="A21" s="48"/>
      <c r="B21" s="48"/>
      <c r="C21" s="51"/>
      <c r="D21" s="62"/>
      <c r="E21" s="62"/>
      <c r="F21" s="64" t="str">
        <f t="shared" si="0"/>
        <v/>
      </c>
      <c r="G21" s="65" t="str">
        <f t="shared" si="1"/>
        <v/>
      </c>
      <c r="H21" s="64" t="str">
        <f t="shared" si="2"/>
        <v/>
      </c>
      <c r="J21" s="43">
        <f t="shared" si="3"/>
        <v>0</v>
      </c>
      <c r="K21" s="43">
        <f t="shared" si="3"/>
        <v>0</v>
      </c>
      <c r="L21" s="49" t="str">
        <f t="shared" si="4"/>
        <v/>
      </c>
      <c r="M21" s="49" t="str">
        <f t="shared" si="5"/>
        <v/>
      </c>
      <c r="N21" s="44">
        <f t="shared" si="6"/>
        <v>0</v>
      </c>
      <c r="O21" s="14" t="str">
        <f t="shared" si="7"/>
        <v/>
      </c>
      <c r="P21" s="14" t="str">
        <f>IF(N21&gt;0,IF(COUNTIF($N$17:N21,N21)=1,1,100),"")</f>
        <v/>
      </c>
    </row>
    <row r="22" spans="1:16" x14ac:dyDescent="0.2">
      <c r="A22" s="48"/>
      <c r="B22" s="48"/>
      <c r="C22" s="51"/>
      <c r="D22" s="62"/>
      <c r="E22" s="62"/>
      <c r="F22" s="64" t="str">
        <f t="shared" si="0"/>
        <v/>
      </c>
      <c r="G22" s="65" t="str">
        <f t="shared" si="1"/>
        <v/>
      </c>
      <c r="H22" s="64" t="str">
        <f t="shared" si="2"/>
        <v/>
      </c>
      <c r="J22" s="43">
        <f t="shared" si="3"/>
        <v>0</v>
      </c>
      <c r="K22" s="43">
        <f t="shared" si="3"/>
        <v>0</v>
      </c>
      <c r="L22" s="49" t="str">
        <f t="shared" si="4"/>
        <v/>
      </c>
      <c r="M22" s="49" t="str">
        <f t="shared" si="5"/>
        <v/>
      </c>
      <c r="N22" s="44">
        <f t="shared" si="6"/>
        <v>0</v>
      </c>
      <c r="O22" s="14" t="str">
        <f t="shared" si="7"/>
        <v/>
      </c>
      <c r="P22" s="14" t="str">
        <f>IF(N22&gt;0,IF(COUNTIF($N$17:N22,N22)=1,1,100),"")</f>
        <v/>
      </c>
    </row>
    <row r="23" spans="1:16" x14ac:dyDescent="0.2">
      <c r="A23" s="48"/>
      <c r="B23" s="48"/>
      <c r="C23" s="51"/>
      <c r="D23" s="62"/>
      <c r="E23" s="62"/>
      <c r="F23" s="64" t="str">
        <f t="shared" si="0"/>
        <v/>
      </c>
      <c r="G23" s="65" t="str">
        <f t="shared" si="1"/>
        <v/>
      </c>
      <c r="H23" s="64" t="str">
        <f t="shared" si="2"/>
        <v/>
      </c>
      <c r="J23" s="43">
        <f t="shared" si="3"/>
        <v>0</v>
      </c>
      <c r="K23" s="43">
        <f t="shared" si="3"/>
        <v>0</v>
      </c>
      <c r="L23" s="49" t="str">
        <f t="shared" si="4"/>
        <v/>
      </c>
      <c r="M23" s="49" t="str">
        <f t="shared" si="5"/>
        <v/>
      </c>
      <c r="N23" s="44">
        <f t="shared" si="6"/>
        <v>0</v>
      </c>
      <c r="O23" s="14" t="str">
        <f t="shared" si="7"/>
        <v/>
      </c>
      <c r="P23" s="14" t="str">
        <f>IF(N23&gt;0,IF(COUNTIF($N$17:N23,N23)=1,1,100),"")</f>
        <v/>
      </c>
    </row>
    <row r="24" spans="1:16" x14ac:dyDescent="0.2">
      <c r="A24" s="48"/>
      <c r="B24" s="48"/>
      <c r="C24" s="51"/>
      <c r="D24" s="62"/>
      <c r="E24" s="62"/>
      <c r="F24" s="64" t="str">
        <f t="shared" si="0"/>
        <v/>
      </c>
      <c r="G24" s="65" t="str">
        <f t="shared" si="1"/>
        <v/>
      </c>
      <c r="H24" s="64" t="str">
        <f t="shared" si="2"/>
        <v/>
      </c>
      <c r="J24" s="43">
        <f t="shared" si="3"/>
        <v>0</v>
      </c>
      <c r="K24" s="43">
        <f t="shared" si="3"/>
        <v>0</v>
      </c>
      <c r="L24" s="49" t="str">
        <f t="shared" si="4"/>
        <v/>
      </c>
      <c r="M24" s="49" t="str">
        <f t="shared" si="5"/>
        <v/>
      </c>
      <c r="N24" s="44">
        <f t="shared" si="6"/>
        <v>0</v>
      </c>
      <c r="O24" s="14" t="str">
        <f t="shared" si="7"/>
        <v/>
      </c>
      <c r="P24" s="14" t="str">
        <f>IF(N24&gt;0,IF(COUNTIF($N$17:N24,N24)=1,1,100),"")</f>
        <v/>
      </c>
    </row>
    <row r="25" spans="1:16" x14ac:dyDescent="0.2">
      <c r="A25" s="80" t="s">
        <v>16</v>
      </c>
      <c r="B25" s="81"/>
      <c r="C25" s="81"/>
      <c r="D25" s="82"/>
      <c r="E25" s="57">
        <f>SUM(E17:E24)</f>
        <v>0</v>
      </c>
      <c r="F25" s="57">
        <f>SUM(F17:F24)</f>
        <v>0</v>
      </c>
      <c r="G25" s="50">
        <f>SUM(G17:G24)</f>
        <v>0</v>
      </c>
      <c r="H25" s="57">
        <f>+SUM(H17:H24)</f>
        <v>0</v>
      </c>
      <c r="K25" s="20"/>
    </row>
    <row r="26" spans="1:16" x14ac:dyDescent="0.2">
      <c r="H26" s="56"/>
      <c r="K26" s="23"/>
    </row>
    <row r="27" spans="1:16" ht="15.75" x14ac:dyDescent="0.25">
      <c r="A27" s="46" t="s">
        <v>53</v>
      </c>
      <c r="B27" s="7"/>
      <c r="C27" s="7"/>
      <c r="D27" s="7"/>
      <c r="E27" s="7"/>
      <c r="F27" s="7"/>
      <c r="G27" s="7"/>
      <c r="H27" s="55"/>
      <c r="K27" s="23"/>
    </row>
    <row r="28" spans="1:16" ht="15.75" x14ac:dyDescent="0.25">
      <c r="A28" s="94" t="s">
        <v>14</v>
      </c>
      <c r="B28" s="95"/>
      <c r="C28" s="95"/>
      <c r="D28" s="95"/>
      <c r="E28" s="95"/>
      <c r="F28" s="95"/>
      <c r="G28" s="95"/>
      <c r="H28" s="47" t="s">
        <v>15</v>
      </c>
      <c r="J28" s="24"/>
      <c r="K28" s="23"/>
    </row>
    <row r="29" spans="1:16" ht="31.5" customHeight="1" x14ac:dyDescent="0.2">
      <c r="A29" s="77"/>
      <c r="B29" s="78"/>
      <c r="C29" s="78"/>
      <c r="D29" s="78"/>
      <c r="E29" s="78"/>
      <c r="F29" s="78"/>
      <c r="G29" s="78"/>
      <c r="H29" s="63"/>
      <c r="J29" s="24"/>
      <c r="K29" s="23"/>
    </row>
    <row r="30" spans="1:16" ht="29.25" customHeight="1" x14ac:dyDescent="0.2">
      <c r="A30" s="77"/>
      <c r="B30" s="78"/>
      <c r="C30" s="78"/>
      <c r="D30" s="78"/>
      <c r="E30" s="78"/>
      <c r="F30" s="78"/>
      <c r="G30" s="79"/>
      <c r="H30" s="63"/>
      <c r="J30" s="24"/>
      <c r="K30" s="23"/>
    </row>
    <row r="31" spans="1:16" ht="29.25" customHeight="1" x14ac:dyDescent="0.2">
      <c r="A31" s="77"/>
      <c r="B31" s="78"/>
      <c r="C31" s="78"/>
      <c r="D31" s="78"/>
      <c r="E31" s="78"/>
      <c r="F31" s="78"/>
      <c r="G31" s="79"/>
      <c r="H31" s="63"/>
      <c r="J31" s="24"/>
      <c r="K31" s="23"/>
    </row>
    <row r="32" spans="1:16" ht="29.25" customHeight="1" x14ac:dyDescent="0.2">
      <c r="A32" s="77"/>
      <c r="B32" s="78"/>
      <c r="C32" s="78"/>
      <c r="D32" s="78"/>
      <c r="E32" s="78"/>
      <c r="F32" s="78"/>
      <c r="G32" s="79"/>
      <c r="H32" s="63"/>
      <c r="J32" s="24"/>
      <c r="K32" s="23"/>
    </row>
    <row r="33" spans="1:11" ht="29.25" customHeight="1" x14ac:dyDescent="0.2">
      <c r="A33" s="77"/>
      <c r="B33" s="78"/>
      <c r="C33" s="78"/>
      <c r="D33" s="78"/>
      <c r="E33" s="78"/>
      <c r="F33" s="78"/>
      <c r="G33" s="79"/>
      <c r="H33" s="63"/>
      <c r="J33" s="24"/>
      <c r="K33" s="23"/>
    </row>
    <row r="34" spans="1:11" ht="29.25" customHeight="1" x14ac:dyDescent="0.2">
      <c r="A34" s="77"/>
      <c r="B34" s="78"/>
      <c r="C34" s="78"/>
      <c r="D34" s="78"/>
      <c r="E34" s="78"/>
      <c r="F34" s="78"/>
      <c r="G34" s="79"/>
      <c r="H34" s="63"/>
      <c r="J34" s="24"/>
      <c r="K34" s="23"/>
    </row>
    <row r="35" spans="1:11" x14ac:dyDescent="0.2">
      <c r="A35" s="66"/>
      <c r="B35" s="66"/>
      <c r="C35" s="66"/>
      <c r="D35" s="66"/>
      <c r="E35" s="66"/>
      <c r="F35" s="66"/>
      <c r="G35" s="66" t="s">
        <v>46</v>
      </c>
      <c r="H35" s="67">
        <f>+SUM(H29:H34)</f>
        <v>0</v>
      </c>
      <c r="J35" s="24"/>
      <c r="K35" s="23"/>
    </row>
    <row r="36" spans="1:11" ht="15.75" x14ac:dyDescent="0.25">
      <c r="A36" s="121" t="s">
        <v>54</v>
      </c>
      <c r="B36" s="121"/>
      <c r="C36" s="121"/>
      <c r="D36" s="121"/>
      <c r="E36" s="121"/>
      <c r="F36" s="121"/>
      <c r="G36" s="121"/>
      <c r="H36" s="121"/>
      <c r="J36" s="24"/>
      <c r="K36" s="23"/>
    </row>
    <row r="37" spans="1:11" ht="25.5" customHeight="1" x14ac:dyDescent="0.2">
      <c r="A37" s="107" t="s">
        <v>12</v>
      </c>
      <c r="B37" s="108"/>
      <c r="C37" s="108"/>
      <c r="D37" s="108"/>
      <c r="E37" s="109"/>
      <c r="F37" s="106" t="s">
        <v>13</v>
      </c>
      <c r="G37" s="13" t="s">
        <v>18</v>
      </c>
      <c r="H37" s="122" t="s">
        <v>15</v>
      </c>
      <c r="J37" s="24"/>
      <c r="K37" s="23"/>
    </row>
    <row r="38" spans="1:11" ht="22.5" customHeight="1" x14ac:dyDescent="0.2">
      <c r="A38" s="110"/>
      <c r="B38" s="111"/>
      <c r="C38" s="111"/>
      <c r="D38" s="111"/>
      <c r="E38" s="112"/>
      <c r="F38" s="106"/>
      <c r="G38" s="33" t="s">
        <v>17</v>
      </c>
      <c r="H38" s="123"/>
      <c r="J38" s="24"/>
      <c r="K38" s="23"/>
    </row>
    <row r="39" spans="1:11" ht="24.75" customHeight="1" x14ac:dyDescent="0.2">
      <c r="A39" s="120"/>
      <c r="B39" s="96"/>
      <c r="C39" s="96"/>
      <c r="D39" s="96"/>
      <c r="E39" s="96"/>
      <c r="F39" s="63"/>
      <c r="G39" s="36"/>
      <c r="H39" s="68"/>
      <c r="J39" s="24"/>
      <c r="K39" s="23"/>
    </row>
    <row r="40" spans="1:11" ht="24.75" customHeight="1" x14ac:dyDescent="0.2">
      <c r="A40" s="96"/>
      <c r="B40" s="96"/>
      <c r="C40" s="96"/>
      <c r="D40" s="96"/>
      <c r="E40" s="96"/>
      <c r="F40" s="58"/>
      <c r="G40" s="36"/>
      <c r="H40" s="68"/>
      <c r="J40" s="24"/>
      <c r="K40" s="23"/>
    </row>
    <row r="41" spans="1:11" ht="24.75" customHeight="1" x14ac:dyDescent="0.2">
      <c r="A41" s="96"/>
      <c r="B41" s="96"/>
      <c r="C41" s="96"/>
      <c r="D41" s="96"/>
      <c r="E41" s="96"/>
      <c r="F41" s="58"/>
      <c r="G41" s="36"/>
      <c r="H41" s="68"/>
      <c r="J41" s="24"/>
      <c r="K41" s="23"/>
    </row>
    <row r="42" spans="1:11" ht="24.75" customHeight="1" x14ac:dyDescent="0.2">
      <c r="A42" s="96"/>
      <c r="B42" s="96"/>
      <c r="C42" s="96"/>
      <c r="D42" s="96"/>
      <c r="E42" s="96"/>
      <c r="F42" s="58"/>
      <c r="G42" s="36"/>
      <c r="H42" s="68"/>
      <c r="J42" s="24"/>
      <c r="K42" s="23"/>
    </row>
    <row r="43" spans="1:11" ht="24.75" customHeight="1" x14ac:dyDescent="0.2">
      <c r="A43" s="96"/>
      <c r="B43" s="96"/>
      <c r="C43" s="96"/>
      <c r="D43" s="96"/>
      <c r="E43" s="96"/>
      <c r="F43" s="58"/>
      <c r="G43" s="36"/>
      <c r="H43" s="68"/>
      <c r="J43" s="24"/>
      <c r="K43" s="23"/>
    </row>
    <row r="44" spans="1:11" ht="24.75" customHeight="1" x14ac:dyDescent="0.2">
      <c r="A44" s="96"/>
      <c r="B44" s="96"/>
      <c r="C44" s="96"/>
      <c r="D44" s="96"/>
      <c r="E44" s="96"/>
      <c r="F44" s="58"/>
      <c r="G44" s="36"/>
      <c r="H44" s="68"/>
      <c r="J44" s="24"/>
      <c r="K44" s="23"/>
    </row>
    <row r="45" spans="1:11" ht="24.75" customHeight="1" x14ac:dyDescent="0.2">
      <c r="A45" s="96"/>
      <c r="B45" s="96"/>
      <c r="C45" s="96"/>
      <c r="D45" s="96"/>
      <c r="E45" s="96"/>
      <c r="F45" s="58"/>
      <c r="G45" s="36"/>
      <c r="H45" s="68"/>
      <c r="J45" s="24"/>
      <c r="K45" s="23"/>
    </row>
    <row r="46" spans="1:11" x14ac:dyDescent="0.2">
      <c r="G46" s="69" t="s">
        <v>46</v>
      </c>
      <c r="H46" s="67">
        <f>+SUM(H39:H45)</f>
        <v>0</v>
      </c>
    </row>
    <row r="47" spans="1:11" x14ac:dyDescent="0.2">
      <c r="G47" s="70" t="s">
        <v>43</v>
      </c>
      <c r="H47" s="67">
        <f>+H35+H46</f>
        <v>0</v>
      </c>
    </row>
    <row r="48" spans="1:11" x14ac:dyDescent="0.2">
      <c r="H48" s="5"/>
      <c r="J48" s="24"/>
      <c r="K48" s="23"/>
    </row>
    <row r="49" spans="1:11" ht="15.75" x14ac:dyDescent="0.25">
      <c r="A49" s="46" t="s">
        <v>55</v>
      </c>
      <c r="B49" s="7"/>
      <c r="C49" s="7"/>
      <c r="D49" s="7"/>
      <c r="E49" s="7"/>
      <c r="F49" s="7"/>
      <c r="G49" s="7"/>
      <c r="H49" s="7"/>
      <c r="J49" s="28"/>
      <c r="K49" s="23"/>
    </row>
    <row r="50" spans="1:11" ht="15.75" x14ac:dyDescent="0.25">
      <c r="A50" s="94" t="s">
        <v>14</v>
      </c>
      <c r="B50" s="95"/>
      <c r="C50" s="95"/>
      <c r="D50" s="95"/>
      <c r="E50" s="95"/>
      <c r="F50" s="95"/>
      <c r="G50" s="95"/>
      <c r="H50" s="47" t="s">
        <v>15</v>
      </c>
      <c r="J50" s="28"/>
      <c r="K50" s="23"/>
    </row>
    <row r="51" spans="1:11" ht="28.5" customHeight="1" x14ac:dyDescent="0.2">
      <c r="A51" s="77"/>
      <c r="B51" s="78"/>
      <c r="C51" s="78"/>
      <c r="D51" s="78"/>
      <c r="E51" s="78"/>
      <c r="F51" s="78"/>
      <c r="G51" s="79"/>
      <c r="H51" s="63"/>
      <c r="J51" s="28"/>
      <c r="K51" s="23"/>
    </row>
    <row r="52" spans="1:11" ht="28.5" customHeight="1" x14ac:dyDescent="0.2">
      <c r="A52" s="77"/>
      <c r="B52" s="78"/>
      <c r="C52" s="78"/>
      <c r="D52" s="78"/>
      <c r="E52" s="78"/>
      <c r="F52" s="78"/>
      <c r="G52" s="79"/>
      <c r="H52" s="75"/>
      <c r="J52" s="28"/>
      <c r="K52" s="23"/>
    </row>
    <row r="53" spans="1:11" ht="28.5" customHeight="1" x14ac:dyDescent="0.2">
      <c r="A53" s="77"/>
      <c r="B53" s="78"/>
      <c r="C53" s="78"/>
      <c r="D53" s="78"/>
      <c r="E53" s="78"/>
      <c r="F53" s="78"/>
      <c r="G53" s="79"/>
      <c r="H53" s="75"/>
      <c r="J53" s="28"/>
      <c r="K53" s="23"/>
    </row>
    <row r="54" spans="1:11" ht="28.5" customHeight="1" x14ac:dyDescent="0.2">
      <c r="A54" s="77"/>
      <c r="B54" s="78"/>
      <c r="C54" s="78"/>
      <c r="D54" s="78"/>
      <c r="E54" s="78"/>
      <c r="F54" s="78"/>
      <c r="G54" s="79"/>
      <c r="H54" s="75"/>
      <c r="J54" s="28"/>
      <c r="K54" s="23"/>
    </row>
    <row r="55" spans="1:11" ht="28.5" customHeight="1" x14ac:dyDescent="0.2">
      <c r="A55" s="77"/>
      <c r="B55" s="78"/>
      <c r="C55" s="78"/>
      <c r="D55" s="78"/>
      <c r="E55" s="78"/>
      <c r="F55" s="78"/>
      <c r="G55" s="79"/>
      <c r="H55" s="75"/>
      <c r="J55" s="28"/>
      <c r="K55" s="23"/>
    </row>
    <row r="56" spans="1:11" ht="28.5" customHeight="1" x14ac:dyDescent="0.2">
      <c r="A56" s="77"/>
      <c r="B56" s="78"/>
      <c r="C56" s="78"/>
      <c r="D56" s="78"/>
      <c r="E56" s="78"/>
      <c r="F56" s="78"/>
      <c r="G56" s="79"/>
      <c r="H56" s="75"/>
      <c r="J56" s="28"/>
      <c r="K56" s="23"/>
    </row>
    <row r="57" spans="1:11" ht="28.5" customHeight="1" x14ac:dyDescent="0.2">
      <c r="A57" s="77"/>
      <c r="B57" s="78"/>
      <c r="C57" s="78"/>
      <c r="D57" s="78"/>
      <c r="E57" s="78"/>
      <c r="F57" s="78"/>
      <c r="G57" s="79"/>
      <c r="H57" s="75"/>
      <c r="J57" s="28"/>
      <c r="K57" s="23"/>
    </row>
    <row r="58" spans="1:11" ht="28.5" customHeight="1" x14ac:dyDescent="0.2">
      <c r="A58" s="77"/>
      <c r="B58" s="78"/>
      <c r="C58" s="78"/>
      <c r="D58" s="78"/>
      <c r="E58" s="78"/>
      <c r="F58" s="78"/>
      <c r="G58" s="79"/>
      <c r="H58" s="75"/>
      <c r="J58" s="28"/>
      <c r="K58" s="23"/>
    </row>
    <row r="59" spans="1:11" ht="28.5" customHeight="1" x14ac:dyDescent="0.2">
      <c r="A59" s="77"/>
      <c r="B59" s="78"/>
      <c r="C59" s="78"/>
      <c r="D59" s="78"/>
      <c r="E59" s="78"/>
      <c r="F59" s="78"/>
      <c r="G59" s="79"/>
      <c r="H59" s="75"/>
      <c r="J59" s="28"/>
      <c r="K59" s="23"/>
    </row>
    <row r="60" spans="1:11" x14ac:dyDescent="0.2">
      <c r="A60" s="29" t="s">
        <v>44</v>
      </c>
      <c r="G60" s="12" t="s">
        <v>20</v>
      </c>
      <c r="H60" s="67">
        <f>SUM(H51:H59)</f>
        <v>0</v>
      </c>
      <c r="J60" s="28"/>
      <c r="K60" s="23"/>
    </row>
    <row r="61" spans="1:11" x14ac:dyDescent="0.2">
      <c r="K61" s="23"/>
    </row>
    <row r="62" spans="1:11" ht="18" x14ac:dyDescent="0.25">
      <c r="A62" s="88" t="s">
        <v>42</v>
      </c>
      <c r="B62" s="89"/>
      <c r="C62" s="25">
        <f>H71+H81+G71</f>
        <v>0</v>
      </c>
      <c r="D62" s="27" t="str">
        <f>IF(ISERROR(C62/H11),"",(C62/H11))</f>
        <v/>
      </c>
      <c r="E62" s="28"/>
      <c r="F62" s="28"/>
      <c r="G62" s="28"/>
      <c r="H62" s="28"/>
      <c r="K62" s="23"/>
    </row>
    <row r="63" spans="1:11" x14ac:dyDescent="0.2">
      <c r="A63" s="100" t="s">
        <v>4</v>
      </c>
      <c r="B63" s="100"/>
      <c r="C63" s="100" t="s">
        <v>5</v>
      </c>
      <c r="D63" s="117" t="s">
        <v>6</v>
      </c>
      <c r="E63" s="9" t="s">
        <v>9</v>
      </c>
      <c r="F63" s="11"/>
      <c r="G63" s="116" t="s">
        <v>10</v>
      </c>
      <c r="H63" s="116"/>
      <c r="K63" s="23"/>
    </row>
    <row r="64" spans="1:11" ht="25.5" x14ac:dyDescent="0.2">
      <c r="A64" s="100"/>
      <c r="B64" s="100"/>
      <c r="C64" s="100"/>
      <c r="D64" s="117"/>
      <c r="E64" s="49" t="s">
        <v>7</v>
      </c>
      <c r="F64" s="49" t="s">
        <v>8</v>
      </c>
      <c r="G64" s="47" t="s">
        <v>58</v>
      </c>
      <c r="H64" s="49" t="s">
        <v>11</v>
      </c>
      <c r="K64" s="23"/>
    </row>
    <row r="65" spans="1:11" x14ac:dyDescent="0.2">
      <c r="A65" s="101"/>
      <c r="B65" s="102"/>
      <c r="C65" s="41"/>
      <c r="D65" s="62"/>
      <c r="E65" s="76"/>
      <c r="F65" s="76"/>
      <c r="G65" s="62"/>
      <c r="H65" s="62"/>
      <c r="K65" s="23"/>
    </row>
    <row r="66" spans="1:11" x14ac:dyDescent="0.2">
      <c r="A66" s="98"/>
      <c r="B66" s="99"/>
      <c r="C66" s="41"/>
      <c r="D66" s="62"/>
      <c r="E66" s="34"/>
      <c r="F66" s="34"/>
      <c r="G66" s="62"/>
      <c r="H66" s="62"/>
      <c r="K66" s="23"/>
    </row>
    <row r="67" spans="1:11" x14ac:dyDescent="0.2">
      <c r="A67" s="98"/>
      <c r="B67" s="99"/>
      <c r="C67" s="41"/>
      <c r="D67" s="62"/>
      <c r="E67" s="34"/>
      <c r="F67" s="34"/>
      <c r="G67" s="62"/>
      <c r="H67" s="62"/>
      <c r="K67" s="23"/>
    </row>
    <row r="68" spans="1:11" x14ac:dyDescent="0.2">
      <c r="A68" s="98"/>
      <c r="B68" s="99"/>
      <c r="C68" s="41"/>
      <c r="D68" s="62"/>
      <c r="E68" s="34"/>
      <c r="F68" s="34"/>
      <c r="G68" s="62"/>
      <c r="H68" s="62"/>
      <c r="K68" s="23"/>
    </row>
    <row r="69" spans="1:11" x14ac:dyDescent="0.2">
      <c r="A69" s="98"/>
      <c r="B69" s="99"/>
      <c r="C69" s="41"/>
      <c r="D69" s="62"/>
      <c r="E69" s="34"/>
      <c r="F69" s="34"/>
      <c r="G69" s="62"/>
      <c r="H69" s="62"/>
      <c r="J69" s="28"/>
      <c r="K69" s="23"/>
    </row>
    <row r="70" spans="1:11" x14ac:dyDescent="0.2">
      <c r="A70" s="98"/>
      <c r="B70" s="99"/>
      <c r="C70" s="41"/>
      <c r="D70" s="62"/>
      <c r="E70" s="34"/>
      <c r="F70" s="34"/>
      <c r="G70" s="62"/>
      <c r="H70" s="62"/>
      <c r="J70" s="28"/>
      <c r="K70" s="23"/>
    </row>
    <row r="71" spans="1:11" x14ac:dyDescent="0.2">
      <c r="A71" s="6"/>
      <c r="F71" s="12" t="s">
        <v>23</v>
      </c>
      <c r="G71" s="71">
        <f>SUM(G65:G70)</f>
        <v>0</v>
      </c>
      <c r="H71" s="71">
        <f>SUM(H65:H70)</f>
        <v>0</v>
      </c>
      <c r="J71" s="28"/>
      <c r="K71" s="23"/>
    </row>
    <row r="72" spans="1:11" x14ac:dyDescent="0.2">
      <c r="J72" s="28"/>
    </row>
    <row r="73" spans="1:11" ht="15.75" x14ac:dyDescent="0.25">
      <c r="A73" s="46" t="s">
        <v>56</v>
      </c>
      <c r="B73" s="7"/>
      <c r="C73" s="7"/>
      <c r="D73" s="7"/>
      <c r="E73" s="7"/>
      <c r="F73" s="7"/>
      <c r="G73" s="7"/>
      <c r="H73" s="7"/>
      <c r="J73" s="54"/>
    </row>
    <row r="74" spans="1:11" ht="12.75" customHeight="1" x14ac:dyDescent="0.2">
      <c r="A74" s="107" t="s">
        <v>12</v>
      </c>
      <c r="B74" s="108"/>
      <c r="C74" s="108"/>
      <c r="D74" s="108"/>
      <c r="E74" s="109"/>
      <c r="F74" s="106" t="s">
        <v>13</v>
      </c>
      <c r="G74" s="13" t="s">
        <v>18</v>
      </c>
      <c r="H74" s="90" t="s">
        <v>15</v>
      </c>
      <c r="J74" s="28"/>
    </row>
    <row r="75" spans="1:11" ht="12.75" customHeight="1" x14ac:dyDescent="0.2">
      <c r="A75" s="110"/>
      <c r="B75" s="111"/>
      <c r="C75" s="111"/>
      <c r="D75" s="111"/>
      <c r="E75" s="112"/>
      <c r="F75" s="106"/>
      <c r="G75" s="33" t="s">
        <v>17</v>
      </c>
      <c r="H75" s="90"/>
      <c r="J75" s="28"/>
    </row>
    <row r="76" spans="1:11" x14ac:dyDescent="0.2">
      <c r="A76" s="77"/>
      <c r="B76" s="91"/>
      <c r="C76" s="91"/>
      <c r="D76" s="91"/>
      <c r="E76" s="92"/>
      <c r="F76" s="63"/>
      <c r="G76" s="36"/>
      <c r="H76" s="68"/>
      <c r="J76" s="28"/>
    </row>
    <row r="77" spans="1:11" x14ac:dyDescent="0.2">
      <c r="A77" s="77"/>
      <c r="B77" s="91"/>
      <c r="C77" s="91"/>
      <c r="D77" s="91"/>
      <c r="E77" s="92"/>
      <c r="F77" s="63"/>
      <c r="G77" s="36"/>
      <c r="H77" s="68"/>
      <c r="J77" s="28"/>
    </row>
    <row r="78" spans="1:11" x14ac:dyDescent="0.2">
      <c r="A78" s="77"/>
      <c r="B78" s="91"/>
      <c r="C78" s="91"/>
      <c r="D78" s="91"/>
      <c r="E78" s="92"/>
      <c r="F78" s="63"/>
      <c r="G78" s="36"/>
      <c r="H78" s="68"/>
      <c r="J78" s="28"/>
    </row>
    <row r="79" spans="1:11" x14ac:dyDescent="0.2">
      <c r="A79" s="77"/>
      <c r="B79" s="91"/>
      <c r="C79" s="91"/>
      <c r="D79" s="91"/>
      <c r="E79" s="92"/>
      <c r="F79" s="63"/>
      <c r="G79" s="36"/>
      <c r="H79" s="68"/>
      <c r="J79" s="28"/>
    </row>
    <row r="80" spans="1:11" x14ac:dyDescent="0.2">
      <c r="A80" s="77"/>
      <c r="B80" s="91"/>
      <c r="C80" s="91"/>
      <c r="D80" s="91"/>
      <c r="E80" s="92"/>
      <c r="F80" s="63"/>
      <c r="G80" s="36"/>
      <c r="H80" s="72"/>
      <c r="J80" s="28"/>
    </row>
    <row r="81" spans="1:10" x14ac:dyDescent="0.2">
      <c r="A81" s="103" t="s">
        <v>19</v>
      </c>
      <c r="B81" s="104"/>
      <c r="C81" s="104"/>
      <c r="D81" s="104"/>
      <c r="E81" s="104"/>
      <c r="F81" s="104"/>
      <c r="G81" s="105"/>
      <c r="H81" s="71">
        <f>SUM(H76:H79)</f>
        <v>0</v>
      </c>
      <c r="J81" s="28"/>
    </row>
    <row r="82" spans="1:10" x14ac:dyDescent="0.2">
      <c r="J82" s="28"/>
    </row>
    <row r="83" spans="1:10" ht="18" x14ac:dyDescent="0.25">
      <c r="A83" s="88" t="s">
        <v>47</v>
      </c>
      <c r="B83" s="89"/>
      <c r="C83" s="25">
        <f>H90</f>
        <v>0</v>
      </c>
      <c r="D83" s="27" t="str">
        <f>IF(ISERROR(C83/H11),"",(C83/H11))</f>
        <v/>
      </c>
      <c r="E83" s="28"/>
      <c r="F83" s="28"/>
      <c r="G83" s="28"/>
      <c r="H83" s="28"/>
      <c r="J83" s="28"/>
    </row>
    <row r="84" spans="1:10" x14ac:dyDescent="0.2">
      <c r="A84" s="90" t="s">
        <v>31</v>
      </c>
      <c r="B84" s="90"/>
      <c r="C84" s="90"/>
      <c r="D84" s="90"/>
      <c r="E84" s="90"/>
      <c r="F84" s="90"/>
      <c r="G84" s="90"/>
      <c r="H84" s="15" t="s">
        <v>10</v>
      </c>
      <c r="J84" s="28"/>
    </row>
    <row r="85" spans="1:10" x14ac:dyDescent="0.2">
      <c r="A85" s="97"/>
      <c r="B85" s="97"/>
      <c r="C85" s="97"/>
      <c r="D85" s="97"/>
      <c r="E85" s="97"/>
      <c r="F85" s="97"/>
      <c r="G85" s="97"/>
      <c r="H85" s="62"/>
      <c r="J85" s="28"/>
    </row>
    <row r="86" spans="1:10" x14ac:dyDescent="0.2">
      <c r="A86" s="97"/>
      <c r="B86" s="97"/>
      <c r="C86" s="97"/>
      <c r="D86" s="97"/>
      <c r="E86" s="97"/>
      <c r="F86" s="97"/>
      <c r="G86" s="97"/>
      <c r="H86" s="62"/>
      <c r="J86" s="28"/>
    </row>
    <row r="87" spans="1:10" x14ac:dyDescent="0.2">
      <c r="A87" s="97"/>
      <c r="B87" s="97"/>
      <c r="C87" s="97"/>
      <c r="D87" s="97"/>
      <c r="E87" s="97"/>
      <c r="F87" s="97"/>
      <c r="G87" s="97"/>
      <c r="H87" s="62"/>
      <c r="J87" s="28"/>
    </row>
    <row r="88" spans="1:10" x14ac:dyDescent="0.2">
      <c r="A88" s="97"/>
      <c r="B88" s="97"/>
      <c r="C88" s="97"/>
      <c r="D88" s="97"/>
      <c r="E88" s="97"/>
      <c r="F88" s="97"/>
      <c r="G88" s="97"/>
      <c r="H88" s="62"/>
      <c r="J88" s="28"/>
    </row>
    <row r="89" spans="1:10" x14ac:dyDescent="0.2">
      <c r="A89" s="97"/>
      <c r="B89" s="97"/>
      <c r="C89" s="97"/>
      <c r="D89" s="97"/>
      <c r="E89" s="97"/>
      <c r="F89" s="97"/>
      <c r="G89" s="97"/>
      <c r="H89" s="62"/>
      <c r="J89" s="28"/>
    </row>
    <row r="90" spans="1:10" x14ac:dyDescent="0.2">
      <c r="A90" s="16"/>
      <c r="B90" s="16"/>
      <c r="C90" s="16"/>
      <c r="D90" s="16"/>
      <c r="E90" s="16"/>
      <c r="F90" s="17"/>
      <c r="G90" s="18" t="s">
        <v>48</v>
      </c>
      <c r="H90" s="67">
        <f>SUM(H85:H89)</f>
        <v>0</v>
      </c>
      <c r="J90" s="28"/>
    </row>
    <row r="91" spans="1:10" x14ac:dyDescent="0.2">
      <c r="A91" s="37"/>
      <c r="B91" s="37"/>
      <c r="C91" s="37"/>
      <c r="D91" s="37"/>
      <c r="E91" s="37"/>
      <c r="F91" s="38"/>
      <c r="G91" s="39"/>
      <c r="H91" s="40"/>
      <c r="J91" s="28"/>
    </row>
    <row r="92" spans="1:10" ht="18" x14ac:dyDescent="0.25">
      <c r="A92" s="88" t="s">
        <v>49</v>
      </c>
      <c r="B92" s="89"/>
      <c r="C92" s="25">
        <f>H98</f>
        <v>0</v>
      </c>
      <c r="D92" s="27" t="str">
        <f>IF(ISERROR(C92/H11),"",(C92/H11))</f>
        <v/>
      </c>
      <c r="J92" s="28"/>
    </row>
    <row r="93" spans="1:10" x14ac:dyDescent="0.2">
      <c r="A93" s="90" t="s">
        <v>31</v>
      </c>
      <c r="B93" s="90"/>
      <c r="C93" s="90"/>
      <c r="D93" s="90"/>
      <c r="E93" s="90"/>
      <c r="F93" s="90"/>
      <c r="G93" s="90"/>
      <c r="H93" s="15" t="s">
        <v>10</v>
      </c>
      <c r="J93" s="28"/>
    </row>
    <row r="94" spans="1:10" x14ac:dyDescent="0.2">
      <c r="A94" s="77"/>
      <c r="B94" s="91"/>
      <c r="C94" s="91"/>
      <c r="D94" s="91"/>
      <c r="E94" s="91"/>
      <c r="F94" s="91"/>
      <c r="G94" s="92"/>
      <c r="H94" s="35"/>
      <c r="J94" s="28"/>
    </row>
    <row r="95" spans="1:10" x14ac:dyDescent="0.2">
      <c r="A95" s="77"/>
      <c r="B95" s="91"/>
      <c r="C95" s="91"/>
      <c r="D95" s="91"/>
      <c r="E95" s="91"/>
      <c r="F95" s="91"/>
      <c r="G95" s="92"/>
      <c r="H95" s="62"/>
      <c r="J95" s="28"/>
    </row>
    <row r="96" spans="1:10" x14ac:dyDescent="0.2">
      <c r="A96" s="77"/>
      <c r="B96" s="78"/>
      <c r="C96" s="78"/>
      <c r="D96" s="78"/>
      <c r="E96" s="78"/>
      <c r="F96" s="78"/>
      <c r="G96" s="79"/>
      <c r="H96" s="62"/>
      <c r="J96" s="28"/>
    </row>
    <row r="97" spans="1:18" x14ac:dyDescent="0.2">
      <c r="A97" s="77"/>
      <c r="B97" s="91"/>
      <c r="C97" s="91"/>
      <c r="D97" s="91"/>
      <c r="E97" s="91"/>
      <c r="F97" s="91"/>
      <c r="G97" s="92"/>
      <c r="H97" s="62"/>
      <c r="J97" s="28"/>
    </row>
    <row r="98" spans="1:18" x14ac:dyDescent="0.2">
      <c r="G98" s="6" t="s">
        <v>32</v>
      </c>
      <c r="H98" s="71">
        <f>SUM(H94:H97)</f>
        <v>0</v>
      </c>
      <c r="J98" s="28"/>
    </row>
    <row r="99" spans="1:18" x14ac:dyDescent="0.2">
      <c r="A99" s="19" t="s">
        <v>21</v>
      </c>
      <c r="B99" s="19"/>
      <c r="C99" s="19"/>
    </row>
    <row r="100" spans="1:18" x14ac:dyDescent="0.2">
      <c r="A100" s="19" t="s">
        <v>22</v>
      </c>
      <c r="B100" s="19"/>
      <c r="C100" s="19"/>
    </row>
    <row r="101" spans="1:18" x14ac:dyDescent="0.2"/>
    <row r="102" spans="1:18" ht="18" x14ac:dyDescent="0.25">
      <c r="A102" s="85" t="s">
        <v>29</v>
      </c>
      <c r="B102" s="85"/>
      <c r="C102" s="85"/>
      <c r="D102" s="85"/>
      <c r="E102" s="85"/>
      <c r="F102" s="85"/>
      <c r="G102" s="85"/>
      <c r="H102" s="85"/>
      <c r="J102" s="54"/>
      <c r="K102" s="54"/>
      <c r="L102" s="54"/>
      <c r="M102" s="54"/>
      <c r="N102" s="54"/>
      <c r="O102" s="54"/>
      <c r="P102" s="54"/>
      <c r="Q102" s="54"/>
      <c r="R102" s="54"/>
    </row>
    <row r="103" spans="1:18" ht="99" customHeight="1" x14ac:dyDescent="0.2">
      <c r="A103" s="113"/>
      <c r="B103" s="114"/>
      <c r="C103" s="114"/>
      <c r="D103" s="114"/>
      <c r="E103" s="114"/>
      <c r="F103" s="114"/>
      <c r="G103" s="114"/>
      <c r="H103" s="115"/>
      <c r="J103" s="61"/>
      <c r="K103" s="61"/>
      <c r="L103" s="61"/>
      <c r="M103" s="61"/>
      <c r="N103" s="61"/>
      <c r="O103" s="61"/>
      <c r="P103" s="54"/>
      <c r="Q103" s="54"/>
      <c r="R103" s="54"/>
    </row>
    <row r="104" spans="1:18" x14ac:dyDescent="0.2"/>
    <row r="105" spans="1:18" x14ac:dyDescent="0.2"/>
    <row r="106" spans="1:18" x14ac:dyDescent="0.2"/>
    <row r="107" spans="1:18" x14ac:dyDescent="0.2"/>
    <row r="108" spans="1:18" x14ac:dyDescent="0.2"/>
    <row r="109" spans="1:18" x14ac:dyDescent="0.2"/>
    <row r="110" spans="1:18" x14ac:dyDescent="0.2"/>
    <row r="111" spans="1:18" x14ac:dyDescent="0.2"/>
    <row r="112" spans="1:18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ht="76.5" customHeight="1" x14ac:dyDescent="0.2"/>
    <row r="136" ht="76.5" customHeight="1" x14ac:dyDescent="0.2"/>
    <row r="137" ht="18" customHeight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</sheetData>
  <sheetProtection algorithmName="SHA-512" hashValue="PzSKvInA7vqfqeYZXHIJt4KmPRlIuILw3r54XZuZvA0tf5sKAA6298hFA+eP+Ntxv5Vaa3WzZDFi+Ru/sIxI1A==" saltValue="Gp5jbUKk0MPHXDZ4qIaFng==" spinCount="100000" sheet="1" objects="1" scenarios="1" selectLockedCells="1"/>
  <mergeCells count="72">
    <mergeCell ref="A31:G31"/>
    <mergeCell ref="A1:F2"/>
    <mergeCell ref="C4:D4"/>
    <mergeCell ref="A13:B13"/>
    <mergeCell ref="A15:A16"/>
    <mergeCell ref="B15:B16"/>
    <mergeCell ref="C15:C16"/>
    <mergeCell ref="E15:G15"/>
    <mergeCell ref="H15:H16"/>
    <mergeCell ref="A25:D25"/>
    <mergeCell ref="A28:G28"/>
    <mergeCell ref="A29:G29"/>
    <mergeCell ref="A30:G30"/>
    <mergeCell ref="A32:G32"/>
    <mergeCell ref="A33:G33"/>
    <mergeCell ref="A34:G34"/>
    <mergeCell ref="A36:H36"/>
    <mergeCell ref="A37:E38"/>
    <mergeCell ref="F37:F38"/>
    <mergeCell ref="H37:H38"/>
    <mergeCell ref="A54:G54"/>
    <mergeCell ref="A39:E39"/>
    <mergeCell ref="A40:E40"/>
    <mergeCell ref="A41:E41"/>
    <mergeCell ref="A42:E42"/>
    <mergeCell ref="A43:E43"/>
    <mergeCell ref="A44:E44"/>
    <mergeCell ref="A45:E45"/>
    <mergeCell ref="A50:G50"/>
    <mergeCell ref="A51:G51"/>
    <mergeCell ref="A52:G52"/>
    <mergeCell ref="A53:G53"/>
    <mergeCell ref="A66:B66"/>
    <mergeCell ref="A55:G55"/>
    <mergeCell ref="A56:G56"/>
    <mergeCell ref="A57:G57"/>
    <mergeCell ref="A58:G58"/>
    <mergeCell ref="A59:G59"/>
    <mergeCell ref="A62:B62"/>
    <mergeCell ref="A63:B64"/>
    <mergeCell ref="C63:C64"/>
    <mergeCell ref="D63:D64"/>
    <mergeCell ref="G63:H63"/>
    <mergeCell ref="A65:B65"/>
    <mergeCell ref="A67:B67"/>
    <mergeCell ref="A68:B68"/>
    <mergeCell ref="A69:B69"/>
    <mergeCell ref="A70:B70"/>
    <mergeCell ref="A74:E75"/>
    <mergeCell ref="A87:G87"/>
    <mergeCell ref="H74:H75"/>
    <mergeCell ref="A76:E76"/>
    <mergeCell ref="A77:E77"/>
    <mergeCell ref="A78:E78"/>
    <mergeCell ref="A79:E79"/>
    <mergeCell ref="A80:E80"/>
    <mergeCell ref="F74:F75"/>
    <mergeCell ref="A81:G81"/>
    <mergeCell ref="A83:B83"/>
    <mergeCell ref="A84:G84"/>
    <mergeCell ref="A85:G85"/>
    <mergeCell ref="A86:G86"/>
    <mergeCell ref="A96:G96"/>
    <mergeCell ref="A97:G97"/>
    <mergeCell ref="A102:H102"/>
    <mergeCell ref="A103:H103"/>
    <mergeCell ref="A88:G88"/>
    <mergeCell ref="A89:G89"/>
    <mergeCell ref="A92:B92"/>
    <mergeCell ref="A93:G93"/>
    <mergeCell ref="A94:G94"/>
    <mergeCell ref="A95:G95"/>
  </mergeCells>
  <conditionalFormatting sqref="H11">
    <cfRule type="cellIs" dxfId="3" priority="1" operator="greaterThan">
      <formula>42</formula>
    </cfRule>
  </conditionalFormatting>
  <dataValidations count="1">
    <dataValidation type="list" allowBlank="1" showInputMessage="1" showErrorMessage="1" sqref="C7">
      <formula1>$J$6:$J$8</formula1>
    </dataValidation>
  </dataValidations>
  <pageMargins left="0.43307086614173229" right="0.47244094488188981" top="0.55118110236220474" bottom="0.55118110236220474" header="0" footer="0"/>
  <pageSetup paperSize="9" scale="70" orientation="portrait" horizontalDpi="300" verticalDpi="3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80"/>
  <sheetViews>
    <sheetView showGridLines="0" showZeros="0" zoomScaleNormal="100" workbookViewId="0">
      <selection activeCell="C4" sqref="C4:D4"/>
    </sheetView>
  </sheetViews>
  <sheetFormatPr baseColWidth="10" defaultColWidth="0" defaultRowHeight="12.75" customHeight="1" zeroHeight="1" x14ac:dyDescent="0.2"/>
  <cols>
    <col min="1" max="1" width="13.28515625" style="2" customWidth="1"/>
    <col min="2" max="2" width="10.5703125" style="2" customWidth="1"/>
    <col min="3" max="3" width="41.140625" style="2" customWidth="1"/>
    <col min="4" max="4" width="14.140625" style="2" customWidth="1"/>
    <col min="5" max="5" width="11.42578125" style="2" customWidth="1"/>
    <col min="6" max="6" width="14" style="2" customWidth="1"/>
    <col min="7" max="7" width="15.7109375" style="2" customWidth="1"/>
    <col min="8" max="8" width="15.42578125" style="2" customWidth="1"/>
    <col min="9" max="9" width="14" style="2" hidden="1" customWidth="1"/>
    <col min="10" max="10" width="11.7109375" style="2" hidden="1" customWidth="1"/>
    <col min="11" max="11" width="12.85546875" style="2" hidden="1" customWidth="1"/>
    <col min="12" max="12" width="14.5703125" style="2" hidden="1" customWidth="1"/>
    <col min="13" max="17" width="11.42578125" style="2" hidden="1" customWidth="1"/>
    <col min="18" max="18" width="0" style="2" hidden="1" customWidth="1"/>
    <col min="19" max="16384" width="11.42578125" style="2" hidden="1"/>
  </cols>
  <sheetData>
    <row r="1" spans="1:16" ht="20.25" x14ac:dyDescent="0.3">
      <c r="A1" s="93" t="s">
        <v>36</v>
      </c>
      <c r="B1" s="93"/>
      <c r="C1" s="93"/>
      <c r="D1" s="93"/>
      <c r="E1" s="93"/>
      <c r="F1" s="93"/>
      <c r="G1" s="1"/>
      <c r="H1" s="1"/>
    </row>
    <row r="2" spans="1:16" ht="20.25" x14ac:dyDescent="0.3">
      <c r="A2" s="93"/>
      <c r="B2" s="93"/>
      <c r="C2" s="93"/>
      <c r="D2" s="93"/>
      <c r="E2" s="93"/>
      <c r="F2" s="93"/>
      <c r="G2" s="1"/>
      <c r="H2" s="1"/>
    </row>
    <row r="3" spans="1:16" x14ac:dyDescent="0.2"/>
    <row r="4" spans="1:16" ht="15.75" customHeight="1" x14ac:dyDescent="0.2">
      <c r="A4" s="3" t="s">
        <v>25</v>
      </c>
      <c r="B4" s="22"/>
      <c r="C4" s="83"/>
      <c r="D4" s="84"/>
      <c r="E4" s="32"/>
    </row>
    <row r="5" spans="1:16" ht="15.75" customHeight="1" x14ac:dyDescent="0.2">
      <c r="A5" s="3" t="s">
        <v>38</v>
      </c>
      <c r="B5" s="22"/>
      <c r="C5" s="73"/>
      <c r="D5" s="59"/>
      <c r="E5" s="60"/>
      <c r="F5" s="28"/>
    </row>
    <row r="6" spans="1:16" ht="15.75" customHeight="1" x14ac:dyDescent="0.2">
      <c r="A6" s="3" t="s">
        <v>28</v>
      </c>
      <c r="B6" s="22"/>
      <c r="C6" s="73"/>
      <c r="D6" s="30"/>
      <c r="E6" s="31"/>
    </row>
    <row r="7" spans="1:16" ht="15.75" customHeight="1" x14ac:dyDescent="0.2">
      <c r="A7" s="3" t="s">
        <v>33</v>
      </c>
      <c r="B7" s="31"/>
      <c r="C7" s="73"/>
      <c r="D7" s="30"/>
      <c r="E7" s="31"/>
      <c r="J7" s="2" t="s">
        <v>34</v>
      </c>
    </row>
    <row r="8" spans="1:16" ht="15.75" customHeight="1" x14ac:dyDescent="0.2">
      <c r="A8" s="3" t="s">
        <v>27</v>
      </c>
      <c r="B8" s="22"/>
      <c r="C8" s="73"/>
      <c r="D8" s="21"/>
      <c r="E8" s="22"/>
      <c r="J8" s="2" t="s">
        <v>35</v>
      </c>
    </row>
    <row r="9" spans="1:16" ht="15.75" customHeight="1" x14ac:dyDescent="0.2">
      <c r="A9" s="3" t="s">
        <v>26</v>
      </c>
      <c r="B9" s="22"/>
      <c r="C9" s="73"/>
      <c r="D9" s="21"/>
      <c r="E9" s="22"/>
    </row>
    <row r="10" spans="1:16" ht="15.75" customHeight="1" x14ac:dyDescent="0.2">
      <c r="A10" s="3" t="s">
        <v>39</v>
      </c>
      <c r="B10" s="22"/>
      <c r="C10" s="73"/>
      <c r="D10" s="21"/>
      <c r="E10" s="22"/>
    </row>
    <row r="11" spans="1:16" ht="20.25" customHeight="1" x14ac:dyDescent="0.2">
      <c r="A11" s="3"/>
      <c r="B11" s="5"/>
      <c r="C11" s="5"/>
      <c r="D11" s="5"/>
      <c r="E11" s="5"/>
      <c r="F11" s="6" t="s">
        <v>30</v>
      </c>
      <c r="H11" s="74">
        <f>H25+H47+H71+H81+H90+H98+H60+G71</f>
        <v>0</v>
      </c>
      <c r="K11" s="22"/>
    </row>
    <row r="12" spans="1:16" ht="20.25" customHeight="1" x14ac:dyDescent="0.2">
      <c r="A12" s="3"/>
      <c r="F12" s="4"/>
      <c r="K12" s="22"/>
    </row>
    <row r="13" spans="1:16" ht="18" x14ac:dyDescent="0.25">
      <c r="A13" s="86" t="s">
        <v>41</v>
      </c>
      <c r="B13" s="87"/>
      <c r="C13" s="25">
        <f>H25+H47+H60</f>
        <v>0</v>
      </c>
      <c r="D13" s="27" t="str">
        <f>IF(ISERROR(C13/H11),"",(C13/H11))</f>
        <v/>
      </c>
      <c r="E13" s="24"/>
      <c r="F13" s="26"/>
      <c r="G13" s="24"/>
      <c r="K13" s="22"/>
    </row>
    <row r="14" spans="1:16" ht="18" customHeight="1" x14ac:dyDescent="0.25">
      <c r="A14" s="46" t="s">
        <v>37</v>
      </c>
      <c r="B14" s="7"/>
      <c r="C14" s="7"/>
      <c r="D14" s="7"/>
      <c r="E14" s="7"/>
      <c r="F14" s="7"/>
      <c r="G14" s="7"/>
      <c r="H14" s="55"/>
      <c r="K14" s="22"/>
    </row>
    <row r="15" spans="1:16" ht="15" x14ac:dyDescent="0.2">
      <c r="A15" s="90" t="s">
        <v>0</v>
      </c>
      <c r="B15" s="90" t="s">
        <v>1</v>
      </c>
      <c r="C15" s="90" t="s">
        <v>50</v>
      </c>
      <c r="D15" s="8"/>
      <c r="E15" s="118" t="s">
        <v>3</v>
      </c>
      <c r="F15" s="119"/>
      <c r="G15" s="119"/>
      <c r="H15" s="90" t="s">
        <v>24</v>
      </c>
      <c r="J15" s="10"/>
      <c r="K15" s="22"/>
    </row>
    <row r="16" spans="1:16" ht="51" x14ac:dyDescent="0.2">
      <c r="A16" s="90"/>
      <c r="B16" s="90"/>
      <c r="C16" s="90"/>
      <c r="D16" s="47" t="s">
        <v>45</v>
      </c>
      <c r="E16" s="47" t="s">
        <v>57</v>
      </c>
      <c r="F16" s="47" t="s">
        <v>40</v>
      </c>
      <c r="G16" s="53" t="s">
        <v>2</v>
      </c>
      <c r="H16" s="90"/>
      <c r="J16" s="47" t="s">
        <v>45</v>
      </c>
      <c r="K16" s="47" t="s">
        <v>51</v>
      </c>
      <c r="L16" s="47" t="s">
        <v>40</v>
      </c>
      <c r="M16" s="47" t="s">
        <v>2</v>
      </c>
      <c r="N16" s="42" t="s">
        <v>0</v>
      </c>
      <c r="O16" s="45"/>
      <c r="P16" s="52" t="s">
        <v>52</v>
      </c>
    </row>
    <row r="17" spans="1:16" x14ac:dyDescent="0.2">
      <c r="A17" s="48"/>
      <c r="B17" s="62"/>
      <c r="C17" s="41"/>
      <c r="D17" s="62"/>
      <c r="E17" s="62"/>
      <c r="F17" s="64" t="str">
        <f>L17</f>
        <v/>
      </c>
      <c r="G17" s="65" t="str">
        <f>M17</f>
        <v/>
      </c>
      <c r="H17" s="64" t="str">
        <f>IF(ISERROR(E17+F17+G17),"",(E17+F17+G17))</f>
        <v/>
      </c>
      <c r="J17" s="43">
        <f>+D17</f>
        <v>0</v>
      </c>
      <c r="K17" s="43">
        <f>+E17</f>
        <v>0</v>
      </c>
      <c r="L17" s="49" t="str">
        <f>IF(P17=100,IF(K17&gt;0,IF(K17&gt;5,IF(K17=6,6,8),IF(J17="X",IF(K17=3,2,IF(K17=2,1,3)),1)),0),IF(K17&gt;0,IF(K17&gt;5,IF(K17=6,6,8),IF(J17="X",IF(K17=3,3,IF(K17=2,2,4)),2)),""))</f>
        <v/>
      </c>
      <c r="M17" s="49" t="str">
        <f>IF(K17&gt;0,1,"")</f>
        <v/>
      </c>
      <c r="N17" s="44">
        <f>+A17</f>
        <v>0</v>
      </c>
      <c r="O17" s="14" t="str">
        <f>IF(N17&gt;0,COUNTIF($N$17:$N$24,N17),"")</f>
        <v/>
      </c>
      <c r="P17" s="14" t="str">
        <f>IF(N17&gt;0,IF(COUNTIF($N$17:N17,N17)=1,1,100),"")</f>
        <v/>
      </c>
    </row>
    <row r="18" spans="1:16" x14ac:dyDescent="0.2">
      <c r="A18" s="48"/>
      <c r="B18" s="48"/>
      <c r="C18" s="51"/>
      <c r="D18" s="62"/>
      <c r="E18" s="62"/>
      <c r="F18" s="64" t="str">
        <f t="shared" ref="F18:F24" si="0">L18</f>
        <v/>
      </c>
      <c r="G18" s="65" t="str">
        <f t="shared" ref="G18:G24" si="1">M18</f>
        <v/>
      </c>
      <c r="H18" s="64" t="str">
        <f t="shared" ref="H18:H24" si="2">IF(ISERROR(E18+F18+G18),"",(E18+F18+G18))</f>
        <v/>
      </c>
      <c r="J18" s="43">
        <f t="shared" ref="J18:K24" si="3">+D18</f>
        <v>0</v>
      </c>
      <c r="K18" s="43">
        <f t="shared" si="3"/>
        <v>0</v>
      </c>
      <c r="L18" s="49" t="str">
        <f t="shared" ref="L18:L24" si="4">IF(P18=100,IF(K18&gt;0,IF(K18&gt;5,IF(K18=6,6,8),IF(J18="X",IF(K18=3,2,IF(K18=2,1,3)),1)),0),IF(K18&gt;0,IF(K18&gt;5,IF(K18=6,6,8),IF(J18="X",IF(K18=3,3,IF(K18=2,2,4)),2)),""))</f>
        <v/>
      </c>
      <c r="M18" s="49" t="str">
        <f t="shared" ref="M18:M24" si="5">IF(K18&gt;0,1,"")</f>
        <v/>
      </c>
      <c r="N18" s="44">
        <f t="shared" ref="N18:N24" si="6">+A18</f>
        <v>0</v>
      </c>
      <c r="O18" s="14" t="str">
        <f t="shared" ref="O18:O24" si="7">IF(N18&gt;0,COUNTIF($N$17:$N$24,N18),"")</f>
        <v/>
      </c>
      <c r="P18" s="14" t="str">
        <f>IF(N18&gt;0,IF(COUNTIF($N$17:N18,N18)=1,1,100),"")</f>
        <v/>
      </c>
    </row>
    <row r="19" spans="1:16" x14ac:dyDescent="0.2">
      <c r="A19" s="48"/>
      <c r="B19" s="48"/>
      <c r="C19" s="41"/>
      <c r="D19" s="62"/>
      <c r="E19" s="62"/>
      <c r="F19" s="64" t="str">
        <f t="shared" si="0"/>
        <v/>
      </c>
      <c r="G19" s="65" t="str">
        <f t="shared" si="1"/>
        <v/>
      </c>
      <c r="H19" s="64" t="str">
        <f t="shared" si="2"/>
        <v/>
      </c>
      <c r="J19" s="43">
        <f t="shared" si="3"/>
        <v>0</v>
      </c>
      <c r="K19" s="43">
        <f t="shared" si="3"/>
        <v>0</v>
      </c>
      <c r="L19" s="49" t="str">
        <f t="shared" si="4"/>
        <v/>
      </c>
      <c r="M19" s="49" t="str">
        <f t="shared" si="5"/>
        <v/>
      </c>
      <c r="N19" s="44">
        <f t="shared" si="6"/>
        <v>0</v>
      </c>
      <c r="O19" s="14" t="str">
        <f t="shared" si="7"/>
        <v/>
      </c>
      <c r="P19" s="14" t="str">
        <f>IF(N19&gt;0,IF(COUNTIF($N$17:N19,N19)=1,1,100),"")</f>
        <v/>
      </c>
    </row>
    <row r="20" spans="1:16" x14ac:dyDescent="0.2">
      <c r="A20" s="48"/>
      <c r="B20" s="48"/>
      <c r="C20" s="51"/>
      <c r="D20" s="62"/>
      <c r="E20" s="62"/>
      <c r="F20" s="64" t="str">
        <f t="shared" si="0"/>
        <v/>
      </c>
      <c r="G20" s="65" t="str">
        <f t="shared" si="1"/>
        <v/>
      </c>
      <c r="H20" s="64" t="str">
        <f t="shared" si="2"/>
        <v/>
      </c>
      <c r="J20" s="43">
        <f t="shared" si="3"/>
        <v>0</v>
      </c>
      <c r="K20" s="43">
        <f t="shared" si="3"/>
        <v>0</v>
      </c>
      <c r="L20" s="49" t="str">
        <f t="shared" si="4"/>
        <v/>
      </c>
      <c r="M20" s="49" t="str">
        <f t="shared" si="5"/>
        <v/>
      </c>
      <c r="N20" s="44">
        <f t="shared" si="6"/>
        <v>0</v>
      </c>
      <c r="O20" s="14" t="str">
        <f t="shared" si="7"/>
        <v/>
      </c>
      <c r="P20" s="14" t="str">
        <f>IF(N20&gt;0,IF(COUNTIF($N$17:N20,N20)=1,1,100),"")</f>
        <v/>
      </c>
    </row>
    <row r="21" spans="1:16" x14ac:dyDescent="0.2">
      <c r="A21" s="48"/>
      <c r="B21" s="48"/>
      <c r="C21" s="51"/>
      <c r="D21" s="62"/>
      <c r="E21" s="62"/>
      <c r="F21" s="64" t="str">
        <f t="shared" si="0"/>
        <v/>
      </c>
      <c r="G21" s="65" t="str">
        <f t="shared" si="1"/>
        <v/>
      </c>
      <c r="H21" s="64" t="str">
        <f t="shared" si="2"/>
        <v/>
      </c>
      <c r="J21" s="43">
        <f t="shared" si="3"/>
        <v>0</v>
      </c>
      <c r="K21" s="43">
        <f t="shared" si="3"/>
        <v>0</v>
      </c>
      <c r="L21" s="49" t="str">
        <f t="shared" si="4"/>
        <v/>
      </c>
      <c r="M21" s="49" t="str">
        <f t="shared" si="5"/>
        <v/>
      </c>
      <c r="N21" s="44">
        <f t="shared" si="6"/>
        <v>0</v>
      </c>
      <c r="O21" s="14" t="str">
        <f t="shared" si="7"/>
        <v/>
      </c>
      <c r="P21" s="14" t="str">
        <f>IF(N21&gt;0,IF(COUNTIF($N$17:N21,N21)=1,1,100),"")</f>
        <v/>
      </c>
    </row>
    <row r="22" spans="1:16" x14ac:dyDescent="0.2">
      <c r="A22" s="48"/>
      <c r="B22" s="48"/>
      <c r="C22" s="51"/>
      <c r="D22" s="62"/>
      <c r="E22" s="62"/>
      <c r="F22" s="64" t="str">
        <f t="shared" si="0"/>
        <v/>
      </c>
      <c r="G22" s="65" t="str">
        <f t="shared" si="1"/>
        <v/>
      </c>
      <c r="H22" s="64" t="str">
        <f t="shared" si="2"/>
        <v/>
      </c>
      <c r="J22" s="43">
        <f t="shared" si="3"/>
        <v>0</v>
      </c>
      <c r="K22" s="43">
        <f t="shared" si="3"/>
        <v>0</v>
      </c>
      <c r="L22" s="49" t="str">
        <f t="shared" si="4"/>
        <v/>
      </c>
      <c r="M22" s="49" t="str">
        <f t="shared" si="5"/>
        <v/>
      </c>
      <c r="N22" s="44">
        <f t="shared" si="6"/>
        <v>0</v>
      </c>
      <c r="O22" s="14" t="str">
        <f t="shared" si="7"/>
        <v/>
      </c>
      <c r="P22" s="14" t="str">
        <f>IF(N22&gt;0,IF(COUNTIF($N$17:N22,N22)=1,1,100),"")</f>
        <v/>
      </c>
    </row>
    <row r="23" spans="1:16" x14ac:dyDescent="0.2">
      <c r="A23" s="48"/>
      <c r="B23" s="48"/>
      <c r="C23" s="51"/>
      <c r="D23" s="62"/>
      <c r="E23" s="62"/>
      <c r="F23" s="64" t="str">
        <f t="shared" si="0"/>
        <v/>
      </c>
      <c r="G23" s="65" t="str">
        <f t="shared" si="1"/>
        <v/>
      </c>
      <c r="H23" s="64" t="str">
        <f t="shared" si="2"/>
        <v/>
      </c>
      <c r="J23" s="43">
        <f t="shared" si="3"/>
        <v>0</v>
      </c>
      <c r="K23" s="43">
        <f t="shared" si="3"/>
        <v>0</v>
      </c>
      <c r="L23" s="49" t="str">
        <f t="shared" si="4"/>
        <v/>
      </c>
      <c r="M23" s="49" t="str">
        <f t="shared" si="5"/>
        <v/>
      </c>
      <c r="N23" s="44">
        <f t="shared" si="6"/>
        <v>0</v>
      </c>
      <c r="O23" s="14" t="str">
        <f t="shared" si="7"/>
        <v/>
      </c>
      <c r="P23" s="14" t="str">
        <f>IF(N23&gt;0,IF(COUNTIF($N$17:N23,N23)=1,1,100),"")</f>
        <v/>
      </c>
    </row>
    <row r="24" spans="1:16" x14ac:dyDescent="0.2">
      <c r="A24" s="48"/>
      <c r="B24" s="48"/>
      <c r="C24" s="51"/>
      <c r="D24" s="62"/>
      <c r="E24" s="62"/>
      <c r="F24" s="64" t="str">
        <f t="shared" si="0"/>
        <v/>
      </c>
      <c r="G24" s="65" t="str">
        <f t="shared" si="1"/>
        <v/>
      </c>
      <c r="H24" s="64" t="str">
        <f t="shared" si="2"/>
        <v/>
      </c>
      <c r="J24" s="43">
        <f t="shared" si="3"/>
        <v>0</v>
      </c>
      <c r="K24" s="43">
        <f t="shared" si="3"/>
        <v>0</v>
      </c>
      <c r="L24" s="49" t="str">
        <f t="shared" si="4"/>
        <v/>
      </c>
      <c r="M24" s="49" t="str">
        <f t="shared" si="5"/>
        <v/>
      </c>
      <c r="N24" s="44">
        <f t="shared" si="6"/>
        <v>0</v>
      </c>
      <c r="O24" s="14" t="str">
        <f t="shared" si="7"/>
        <v/>
      </c>
      <c r="P24" s="14" t="str">
        <f>IF(N24&gt;0,IF(COUNTIF($N$17:N24,N24)=1,1,100),"")</f>
        <v/>
      </c>
    </row>
    <row r="25" spans="1:16" x14ac:dyDescent="0.2">
      <c r="A25" s="80" t="s">
        <v>16</v>
      </c>
      <c r="B25" s="81"/>
      <c r="C25" s="81"/>
      <c r="D25" s="82"/>
      <c r="E25" s="57">
        <f>SUM(E17:E24)</f>
        <v>0</v>
      </c>
      <c r="F25" s="57">
        <f>SUM(F17:F24)</f>
        <v>0</v>
      </c>
      <c r="G25" s="50">
        <f>SUM(G17:G24)</f>
        <v>0</v>
      </c>
      <c r="H25" s="57">
        <f>+SUM(H17:H24)</f>
        <v>0</v>
      </c>
      <c r="K25" s="20"/>
    </row>
    <row r="26" spans="1:16" x14ac:dyDescent="0.2">
      <c r="H26" s="56"/>
      <c r="K26" s="23"/>
    </row>
    <row r="27" spans="1:16" ht="15.75" x14ac:dyDescent="0.25">
      <c r="A27" s="46" t="s">
        <v>53</v>
      </c>
      <c r="B27" s="7"/>
      <c r="C27" s="7"/>
      <c r="D27" s="7"/>
      <c r="E27" s="7"/>
      <c r="F27" s="7"/>
      <c r="G27" s="7"/>
      <c r="H27" s="55"/>
      <c r="K27" s="23"/>
    </row>
    <row r="28" spans="1:16" ht="15.75" x14ac:dyDescent="0.25">
      <c r="A28" s="94" t="s">
        <v>14</v>
      </c>
      <c r="B28" s="95"/>
      <c r="C28" s="95"/>
      <c r="D28" s="95"/>
      <c r="E28" s="95"/>
      <c r="F28" s="95"/>
      <c r="G28" s="95"/>
      <c r="H28" s="47" t="s">
        <v>15</v>
      </c>
      <c r="J28" s="24"/>
      <c r="K28" s="23"/>
    </row>
    <row r="29" spans="1:16" ht="31.5" customHeight="1" x14ac:dyDescent="0.2">
      <c r="A29" s="77"/>
      <c r="B29" s="78"/>
      <c r="C29" s="78"/>
      <c r="D29" s="78"/>
      <c r="E29" s="78"/>
      <c r="F29" s="78"/>
      <c r="G29" s="78"/>
      <c r="H29" s="63"/>
      <c r="J29" s="24"/>
      <c r="K29" s="23"/>
    </row>
    <row r="30" spans="1:16" ht="29.25" customHeight="1" x14ac:dyDescent="0.2">
      <c r="A30" s="77"/>
      <c r="B30" s="78"/>
      <c r="C30" s="78"/>
      <c r="D30" s="78"/>
      <c r="E30" s="78"/>
      <c r="F30" s="78"/>
      <c r="G30" s="79"/>
      <c r="H30" s="63"/>
      <c r="J30" s="24"/>
      <c r="K30" s="23"/>
    </row>
    <row r="31" spans="1:16" ht="29.25" customHeight="1" x14ac:dyDescent="0.2">
      <c r="A31" s="77"/>
      <c r="B31" s="78"/>
      <c r="C31" s="78"/>
      <c r="D31" s="78"/>
      <c r="E31" s="78"/>
      <c r="F31" s="78"/>
      <c r="G31" s="79"/>
      <c r="H31" s="63"/>
      <c r="J31" s="24"/>
      <c r="K31" s="23"/>
    </row>
    <row r="32" spans="1:16" ht="29.25" customHeight="1" x14ac:dyDescent="0.2">
      <c r="A32" s="77"/>
      <c r="B32" s="78"/>
      <c r="C32" s="78"/>
      <c r="D32" s="78"/>
      <c r="E32" s="78"/>
      <c r="F32" s="78"/>
      <c r="G32" s="79"/>
      <c r="H32" s="63"/>
      <c r="J32" s="24"/>
      <c r="K32" s="23"/>
    </row>
    <row r="33" spans="1:11" ht="29.25" customHeight="1" x14ac:dyDescent="0.2">
      <c r="A33" s="77"/>
      <c r="B33" s="78"/>
      <c r="C33" s="78"/>
      <c r="D33" s="78"/>
      <c r="E33" s="78"/>
      <c r="F33" s="78"/>
      <c r="G33" s="79"/>
      <c r="H33" s="63"/>
      <c r="J33" s="24"/>
      <c r="K33" s="23"/>
    </row>
    <row r="34" spans="1:11" ht="29.25" customHeight="1" x14ac:dyDescent="0.2">
      <c r="A34" s="77"/>
      <c r="B34" s="78"/>
      <c r="C34" s="78"/>
      <c r="D34" s="78"/>
      <c r="E34" s="78"/>
      <c r="F34" s="78"/>
      <c r="G34" s="79"/>
      <c r="H34" s="63"/>
      <c r="J34" s="24"/>
      <c r="K34" s="23"/>
    </row>
    <row r="35" spans="1:11" x14ac:dyDescent="0.2">
      <c r="A35" s="66"/>
      <c r="B35" s="66"/>
      <c r="C35" s="66"/>
      <c r="D35" s="66"/>
      <c r="E35" s="66"/>
      <c r="F35" s="66"/>
      <c r="G35" s="66" t="s">
        <v>46</v>
      </c>
      <c r="H35" s="67">
        <f>+SUM(H29:H34)</f>
        <v>0</v>
      </c>
      <c r="J35" s="24"/>
      <c r="K35" s="23"/>
    </row>
    <row r="36" spans="1:11" ht="15.75" x14ac:dyDescent="0.25">
      <c r="A36" s="121" t="s">
        <v>54</v>
      </c>
      <c r="B36" s="121"/>
      <c r="C36" s="121"/>
      <c r="D36" s="121"/>
      <c r="E36" s="121"/>
      <c r="F36" s="121"/>
      <c r="G36" s="121"/>
      <c r="H36" s="121"/>
      <c r="J36" s="24"/>
      <c r="K36" s="23"/>
    </row>
    <row r="37" spans="1:11" ht="25.5" customHeight="1" x14ac:dyDescent="0.2">
      <c r="A37" s="107" t="s">
        <v>12</v>
      </c>
      <c r="B37" s="108"/>
      <c r="C37" s="108"/>
      <c r="D37" s="108"/>
      <c r="E37" s="109"/>
      <c r="F37" s="106" t="s">
        <v>13</v>
      </c>
      <c r="G37" s="13" t="s">
        <v>18</v>
      </c>
      <c r="H37" s="122" t="s">
        <v>15</v>
      </c>
      <c r="J37" s="24"/>
      <c r="K37" s="23"/>
    </row>
    <row r="38" spans="1:11" ht="22.5" customHeight="1" x14ac:dyDescent="0.2">
      <c r="A38" s="110"/>
      <c r="B38" s="111"/>
      <c r="C38" s="111"/>
      <c r="D38" s="111"/>
      <c r="E38" s="112"/>
      <c r="F38" s="106"/>
      <c r="G38" s="33" t="s">
        <v>17</v>
      </c>
      <c r="H38" s="123"/>
      <c r="J38" s="24"/>
      <c r="K38" s="23"/>
    </row>
    <row r="39" spans="1:11" ht="24.75" customHeight="1" x14ac:dyDescent="0.2">
      <c r="A39" s="120"/>
      <c r="B39" s="96"/>
      <c r="C39" s="96"/>
      <c r="D39" s="96"/>
      <c r="E39" s="96"/>
      <c r="F39" s="63"/>
      <c r="G39" s="36"/>
      <c r="H39" s="68"/>
      <c r="J39" s="24"/>
      <c r="K39" s="23"/>
    </row>
    <row r="40" spans="1:11" ht="24.75" customHeight="1" x14ac:dyDescent="0.2">
      <c r="A40" s="96"/>
      <c r="B40" s="96"/>
      <c r="C40" s="96"/>
      <c r="D40" s="96"/>
      <c r="E40" s="96"/>
      <c r="F40" s="58"/>
      <c r="G40" s="36"/>
      <c r="H40" s="68"/>
      <c r="J40" s="24"/>
      <c r="K40" s="23"/>
    </row>
    <row r="41" spans="1:11" ht="24.75" customHeight="1" x14ac:dyDescent="0.2">
      <c r="A41" s="96"/>
      <c r="B41" s="96"/>
      <c r="C41" s="96"/>
      <c r="D41" s="96"/>
      <c r="E41" s="96"/>
      <c r="F41" s="58"/>
      <c r="G41" s="36"/>
      <c r="H41" s="68"/>
      <c r="J41" s="24"/>
      <c r="K41" s="23"/>
    </row>
    <row r="42" spans="1:11" ht="24.75" customHeight="1" x14ac:dyDescent="0.2">
      <c r="A42" s="96"/>
      <c r="B42" s="96"/>
      <c r="C42" s="96"/>
      <c r="D42" s="96"/>
      <c r="E42" s="96"/>
      <c r="F42" s="58"/>
      <c r="G42" s="36"/>
      <c r="H42" s="68"/>
      <c r="J42" s="24"/>
      <c r="K42" s="23"/>
    </row>
    <row r="43" spans="1:11" ht="24.75" customHeight="1" x14ac:dyDescent="0.2">
      <c r="A43" s="96"/>
      <c r="B43" s="96"/>
      <c r="C43" s="96"/>
      <c r="D43" s="96"/>
      <c r="E43" s="96"/>
      <c r="F43" s="58"/>
      <c r="G43" s="36"/>
      <c r="H43" s="68"/>
      <c r="J43" s="24"/>
      <c r="K43" s="23"/>
    </row>
    <row r="44" spans="1:11" ht="24.75" customHeight="1" x14ac:dyDescent="0.2">
      <c r="A44" s="96"/>
      <c r="B44" s="96"/>
      <c r="C44" s="96"/>
      <c r="D44" s="96"/>
      <c r="E44" s="96"/>
      <c r="F44" s="58"/>
      <c r="G44" s="36"/>
      <c r="H44" s="68"/>
      <c r="J44" s="24"/>
      <c r="K44" s="23"/>
    </row>
    <row r="45" spans="1:11" ht="24.75" customHeight="1" x14ac:dyDescent="0.2">
      <c r="A45" s="96"/>
      <c r="B45" s="96"/>
      <c r="C45" s="96"/>
      <c r="D45" s="96"/>
      <c r="E45" s="96"/>
      <c r="F45" s="58"/>
      <c r="G45" s="36"/>
      <c r="H45" s="68"/>
      <c r="J45" s="24"/>
      <c r="K45" s="23"/>
    </row>
    <row r="46" spans="1:11" x14ac:dyDescent="0.2">
      <c r="G46" s="69" t="s">
        <v>46</v>
      </c>
      <c r="H46" s="67">
        <f>+SUM(H39:H45)</f>
        <v>0</v>
      </c>
    </row>
    <row r="47" spans="1:11" x14ac:dyDescent="0.2">
      <c r="G47" s="70" t="s">
        <v>43</v>
      </c>
      <c r="H47" s="67">
        <f>+H35+H46</f>
        <v>0</v>
      </c>
    </row>
    <row r="48" spans="1:11" x14ac:dyDescent="0.2">
      <c r="H48" s="5"/>
      <c r="J48" s="24"/>
      <c r="K48" s="23"/>
    </row>
    <row r="49" spans="1:11" ht="15.75" x14ac:dyDescent="0.25">
      <c r="A49" s="46" t="s">
        <v>55</v>
      </c>
      <c r="B49" s="7"/>
      <c r="C49" s="7"/>
      <c r="D49" s="7"/>
      <c r="E49" s="7"/>
      <c r="F49" s="7"/>
      <c r="G49" s="7"/>
      <c r="H49" s="7"/>
      <c r="J49" s="28"/>
      <c r="K49" s="23"/>
    </row>
    <row r="50" spans="1:11" ht="15.75" x14ac:dyDescent="0.25">
      <c r="A50" s="94" t="s">
        <v>14</v>
      </c>
      <c r="B50" s="95"/>
      <c r="C50" s="95"/>
      <c r="D50" s="95"/>
      <c r="E50" s="95"/>
      <c r="F50" s="95"/>
      <c r="G50" s="95"/>
      <c r="H50" s="47" t="s">
        <v>15</v>
      </c>
      <c r="J50" s="28"/>
      <c r="K50" s="23"/>
    </row>
    <row r="51" spans="1:11" ht="28.5" customHeight="1" x14ac:dyDescent="0.2">
      <c r="A51" s="77"/>
      <c r="B51" s="78"/>
      <c r="C51" s="78"/>
      <c r="D51" s="78"/>
      <c r="E51" s="78"/>
      <c r="F51" s="78"/>
      <c r="G51" s="79"/>
      <c r="H51" s="63"/>
      <c r="J51" s="28"/>
      <c r="K51" s="23"/>
    </row>
    <row r="52" spans="1:11" ht="28.5" customHeight="1" x14ac:dyDescent="0.2">
      <c r="A52" s="77"/>
      <c r="B52" s="78"/>
      <c r="C52" s="78"/>
      <c r="D52" s="78"/>
      <c r="E52" s="78"/>
      <c r="F52" s="78"/>
      <c r="G52" s="79"/>
      <c r="H52" s="75"/>
      <c r="J52" s="28"/>
      <c r="K52" s="23"/>
    </row>
    <row r="53" spans="1:11" ht="28.5" customHeight="1" x14ac:dyDescent="0.2">
      <c r="A53" s="77"/>
      <c r="B53" s="78"/>
      <c r="C53" s="78"/>
      <c r="D53" s="78"/>
      <c r="E53" s="78"/>
      <c r="F53" s="78"/>
      <c r="G53" s="79"/>
      <c r="H53" s="75"/>
      <c r="J53" s="28"/>
      <c r="K53" s="23"/>
    </row>
    <row r="54" spans="1:11" ht="28.5" customHeight="1" x14ac:dyDescent="0.2">
      <c r="A54" s="77"/>
      <c r="B54" s="78"/>
      <c r="C54" s="78"/>
      <c r="D54" s="78"/>
      <c r="E54" s="78"/>
      <c r="F54" s="78"/>
      <c r="G54" s="79"/>
      <c r="H54" s="75"/>
      <c r="J54" s="28"/>
      <c r="K54" s="23"/>
    </row>
    <row r="55" spans="1:11" ht="28.5" customHeight="1" x14ac:dyDescent="0.2">
      <c r="A55" s="77"/>
      <c r="B55" s="78"/>
      <c r="C55" s="78"/>
      <c r="D55" s="78"/>
      <c r="E55" s="78"/>
      <c r="F55" s="78"/>
      <c r="G55" s="79"/>
      <c r="H55" s="75"/>
      <c r="J55" s="28"/>
      <c r="K55" s="23"/>
    </row>
    <row r="56" spans="1:11" ht="28.5" customHeight="1" x14ac:dyDescent="0.2">
      <c r="A56" s="77"/>
      <c r="B56" s="78"/>
      <c r="C56" s="78"/>
      <c r="D56" s="78"/>
      <c r="E56" s="78"/>
      <c r="F56" s="78"/>
      <c r="G56" s="79"/>
      <c r="H56" s="75"/>
      <c r="J56" s="28"/>
      <c r="K56" s="23"/>
    </row>
    <row r="57" spans="1:11" ht="28.5" customHeight="1" x14ac:dyDescent="0.2">
      <c r="A57" s="77"/>
      <c r="B57" s="78"/>
      <c r="C57" s="78"/>
      <c r="D57" s="78"/>
      <c r="E57" s="78"/>
      <c r="F57" s="78"/>
      <c r="G57" s="79"/>
      <c r="H57" s="75"/>
      <c r="J57" s="28"/>
      <c r="K57" s="23"/>
    </row>
    <row r="58" spans="1:11" ht="28.5" customHeight="1" x14ac:dyDescent="0.2">
      <c r="A58" s="77"/>
      <c r="B58" s="78"/>
      <c r="C58" s="78"/>
      <c r="D58" s="78"/>
      <c r="E58" s="78"/>
      <c r="F58" s="78"/>
      <c r="G58" s="79"/>
      <c r="H58" s="75"/>
      <c r="J58" s="28"/>
      <c r="K58" s="23"/>
    </row>
    <row r="59" spans="1:11" ht="28.5" customHeight="1" x14ac:dyDescent="0.2">
      <c r="A59" s="77"/>
      <c r="B59" s="78"/>
      <c r="C59" s="78"/>
      <c r="D59" s="78"/>
      <c r="E59" s="78"/>
      <c r="F59" s="78"/>
      <c r="G59" s="79"/>
      <c r="H59" s="75"/>
      <c r="J59" s="28"/>
      <c r="K59" s="23"/>
    </row>
    <row r="60" spans="1:11" x14ac:dyDescent="0.2">
      <c r="A60" s="29" t="s">
        <v>44</v>
      </c>
      <c r="G60" s="12" t="s">
        <v>20</v>
      </c>
      <c r="H60" s="67">
        <f>SUM(H51:H59)</f>
        <v>0</v>
      </c>
      <c r="J60" s="28"/>
      <c r="K60" s="23"/>
    </row>
    <row r="61" spans="1:11" x14ac:dyDescent="0.2">
      <c r="K61" s="23"/>
    </row>
    <row r="62" spans="1:11" ht="18" x14ac:dyDescent="0.25">
      <c r="A62" s="88" t="s">
        <v>42</v>
      </c>
      <c r="B62" s="89"/>
      <c r="C62" s="25">
        <f>H71+H81+G71</f>
        <v>0</v>
      </c>
      <c r="D62" s="27" t="str">
        <f>IF(ISERROR(C62/H11),"",(C62/H11))</f>
        <v/>
      </c>
      <c r="E62" s="28"/>
      <c r="F62" s="28"/>
      <c r="G62" s="28"/>
      <c r="H62" s="28"/>
      <c r="K62" s="23"/>
    </row>
    <row r="63" spans="1:11" x14ac:dyDescent="0.2">
      <c r="A63" s="100" t="s">
        <v>4</v>
      </c>
      <c r="B63" s="100"/>
      <c r="C63" s="100" t="s">
        <v>5</v>
      </c>
      <c r="D63" s="117" t="s">
        <v>6</v>
      </c>
      <c r="E63" s="9" t="s">
        <v>9</v>
      </c>
      <c r="F63" s="11"/>
      <c r="G63" s="116" t="s">
        <v>10</v>
      </c>
      <c r="H63" s="116"/>
      <c r="K63" s="23"/>
    </row>
    <row r="64" spans="1:11" ht="25.5" x14ac:dyDescent="0.2">
      <c r="A64" s="100"/>
      <c r="B64" s="100"/>
      <c r="C64" s="100"/>
      <c r="D64" s="117"/>
      <c r="E64" s="49" t="s">
        <v>7</v>
      </c>
      <c r="F64" s="49" t="s">
        <v>8</v>
      </c>
      <c r="G64" s="47" t="s">
        <v>58</v>
      </c>
      <c r="H64" s="49" t="s">
        <v>11</v>
      </c>
      <c r="K64" s="23"/>
    </row>
    <row r="65" spans="1:11" x14ac:dyDescent="0.2">
      <c r="A65" s="101"/>
      <c r="B65" s="102"/>
      <c r="C65" s="41"/>
      <c r="D65" s="62"/>
      <c r="E65" s="76"/>
      <c r="F65" s="76"/>
      <c r="G65" s="62"/>
      <c r="H65" s="62"/>
      <c r="K65" s="23"/>
    </row>
    <row r="66" spans="1:11" x14ac:dyDescent="0.2">
      <c r="A66" s="98"/>
      <c r="B66" s="99"/>
      <c r="C66" s="41"/>
      <c r="D66" s="62"/>
      <c r="E66" s="34"/>
      <c r="F66" s="34"/>
      <c r="G66" s="62"/>
      <c r="H66" s="62"/>
      <c r="K66" s="23"/>
    </row>
    <row r="67" spans="1:11" x14ac:dyDescent="0.2">
      <c r="A67" s="98"/>
      <c r="B67" s="99"/>
      <c r="C67" s="41"/>
      <c r="D67" s="62"/>
      <c r="E67" s="34"/>
      <c r="F67" s="34"/>
      <c r="G67" s="62"/>
      <c r="H67" s="62"/>
      <c r="K67" s="23"/>
    </row>
    <row r="68" spans="1:11" x14ac:dyDescent="0.2">
      <c r="A68" s="98"/>
      <c r="B68" s="99"/>
      <c r="C68" s="41"/>
      <c r="D68" s="62"/>
      <c r="E68" s="34"/>
      <c r="F68" s="34"/>
      <c r="G68" s="62"/>
      <c r="H68" s="62"/>
      <c r="K68" s="23"/>
    </row>
    <row r="69" spans="1:11" x14ac:dyDescent="0.2">
      <c r="A69" s="98"/>
      <c r="B69" s="99"/>
      <c r="C69" s="41"/>
      <c r="D69" s="62"/>
      <c r="E69" s="34"/>
      <c r="F69" s="34"/>
      <c r="G69" s="62"/>
      <c r="H69" s="62"/>
      <c r="J69" s="28"/>
      <c r="K69" s="23"/>
    </row>
    <row r="70" spans="1:11" x14ac:dyDescent="0.2">
      <c r="A70" s="98"/>
      <c r="B70" s="99"/>
      <c r="C70" s="41"/>
      <c r="D70" s="62"/>
      <c r="E70" s="34"/>
      <c r="F70" s="34"/>
      <c r="G70" s="62"/>
      <c r="H70" s="62"/>
      <c r="J70" s="28"/>
      <c r="K70" s="23"/>
    </row>
    <row r="71" spans="1:11" x14ac:dyDescent="0.2">
      <c r="A71" s="6"/>
      <c r="F71" s="12" t="s">
        <v>23</v>
      </c>
      <c r="G71" s="71">
        <f>SUM(G65:G70)</f>
        <v>0</v>
      </c>
      <c r="H71" s="71">
        <f>SUM(H65:H70)</f>
        <v>0</v>
      </c>
      <c r="J71" s="28"/>
      <c r="K71" s="23"/>
    </row>
    <row r="72" spans="1:11" x14ac:dyDescent="0.2">
      <c r="J72" s="28"/>
    </row>
    <row r="73" spans="1:11" ht="15.75" x14ac:dyDescent="0.25">
      <c r="A73" s="46" t="s">
        <v>56</v>
      </c>
      <c r="B73" s="7"/>
      <c r="C73" s="7"/>
      <c r="D73" s="7"/>
      <c r="E73" s="7"/>
      <c r="F73" s="7"/>
      <c r="G73" s="7"/>
      <c r="H73" s="7"/>
      <c r="J73" s="54"/>
    </row>
    <row r="74" spans="1:11" ht="12.75" customHeight="1" x14ac:dyDescent="0.2">
      <c r="A74" s="107" t="s">
        <v>12</v>
      </c>
      <c r="B74" s="108"/>
      <c r="C74" s="108"/>
      <c r="D74" s="108"/>
      <c r="E74" s="109"/>
      <c r="F74" s="106" t="s">
        <v>13</v>
      </c>
      <c r="G74" s="13" t="s">
        <v>18</v>
      </c>
      <c r="H74" s="90" t="s">
        <v>15</v>
      </c>
      <c r="J74" s="28"/>
    </row>
    <row r="75" spans="1:11" ht="12.75" customHeight="1" x14ac:dyDescent="0.2">
      <c r="A75" s="110"/>
      <c r="B75" s="111"/>
      <c r="C75" s="111"/>
      <c r="D75" s="111"/>
      <c r="E75" s="112"/>
      <c r="F75" s="106"/>
      <c r="G75" s="33" t="s">
        <v>17</v>
      </c>
      <c r="H75" s="90"/>
      <c r="J75" s="28"/>
    </row>
    <row r="76" spans="1:11" x14ac:dyDescent="0.2">
      <c r="A76" s="77"/>
      <c r="B76" s="91"/>
      <c r="C76" s="91"/>
      <c r="D76" s="91"/>
      <c r="E76" s="92"/>
      <c r="F76" s="63"/>
      <c r="G76" s="36"/>
      <c r="H76" s="68"/>
      <c r="J76" s="28"/>
    </row>
    <row r="77" spans="1:11" x14ac:dyDescent="0.2">
      <c r="A77" s="77"/>
      <c r="B77" s="91"/>
      <c r="C77" s="91"/>
      <c r="D77" s="91"/>
      <c r="E77" s="92"/>
      <c r="F77" s="63"/>
      <c r="G77" s="36"/>
      <c r="H77" s="68"/>
      <c r="J77" s="28"/>
    </row>
    <row r="78" spans="1:11" x14ac:dyDescent="0.2">
      <c r="A78" s="77"/>
      <c r="B78" s="91"/>
      <c r="C78" s="91"/>
      <c r="D78" s="91"/>
      <c r="E78" s="92"/>
      <c r="F78" s="63"/>
      <c r="G78" s="36"/>
      <c r="H78" s="68"/>
      <c r="J78" s="28"/>
    </row>
    <row r="79" spans="1:11" x14ac:dyDescent="0.2">
      <c r="A79" s="77"/>
      <c r="B79" s="91"/>
      <c r="C79" s="91"/>
      <c r="D79" s="91"/>
      <c r="E79" s="92"/>
      <c r="F79" s="63"/>
      <c r="G79" s="36"/>
      <c r="H79" s="68"/>
      <c r="J79" s="28"/>
    </row>
    <row r="80" spans="1:11" x14ac:dyDescent="0.2">
      <c r="A80" s="77"/>
      <c r="B80" s="91"/>
      <c r="C80" s="91"/>
      <c r="D80" s="91"/>
      <c r="E80" s="92"/>
      <c r="F80" s="63"/>
      <c r="G80" s="36"/>
      <c r="H80" s="72"/>
      <c r="J80" s="28"/>
    </row>
    <row r="81" spans="1:10" x14ac:dyDescent="0.2">
      <c r="A81" s="103" t="s">
        <v>19</v>
      </c>
      <c r="B81" s="104"/>
      <c r="C81" s="104"/>
      <c r="D81" s="104"/>
      <c r="E81" s="104"/>
      <c r="F81" s="104"/>
      <c r="G81" s="105"/>
      <c r="H81" s="71">
        <f>SUM(H76:H79)</f>
        <v>0</v>
      </c>
      <c r="J81" s="28"/>
    </row>
    <row r="82" spans="1:10" x14ac:dyDescent="0.2">
      <c r="J82" s="28"/>
    </row>
    <row r="83" spans="1:10" ht="18" x14ac:dyDescent="0.25">
      <c r="A83" s="88" t="s">
        <v>47</v>
      </c>
      <c r="B83" s="89"/>
      <c r="C83" s="25">
        <f>H90</f>
        <v>0</v>
      </c>
      <c r="D83" s="27" t="str">
        <f>IF(ISERROR(C83/H11),"",(C83/H11))</f>
        <v/>
      </c>
      <c r="E83" s="28"/>
      <c r="F83" s="28"/>
      <c r="G83" s="28"/>
      <c r="H83" s="28"/>
      <c r="J83" s="28"/>
    </row>
    <row r="84" spans="1:10" x14ac:dyDescent="0.2">
      <c r="A84" s="90" t="s">
        <v>31</v>
      </c>
      <c r="B84" s="90"/>
      <c r="C84" s="90"/>
      <c r="D84" s="90"/>
      <c r="E84" s="90"/>
      <c r="F84" s="90"/>
      <c r="G84" s="90"/>
      <c r="H84" s="15" t="s">
        <v>10</v>
      </c>
      <c r="J84" s="28"/>
    </row>
    <row r="85" spans="1:10" x14ac:dyDescent="0.2">
      <c r="A85" s="97"/>
      <c r="B85" s="97"/>
      <c r="C85" s="97"/>
      <c r="D85" s="97"/>
      <c r="E85" s="97"/>
      <c r="F85" s="97"/>
      <c r="G85" s="97"/>
      <c r="H85" s="62"/>
      <c r="J85" s="28"/>
    </row>
    <row r="86" spans="1:10" x14ac:dyDescent="0.2">
      <c r="A86" s="97"/>
      <c r="B86" s="97"/>
      <c r="C86" s="97"/>
      <c r="D86" s="97"/>
      <c r="E86" s="97"/>
      <c r="F86" s="97"/>
      <c r="G86" s="97"/>
      <c r="H86" s="62"/>
      <c r="J86" s="28"/>
    </row>
    <row r="87" spans="1:10" x14ac:dyDescent="0.2">
      <c r="A87" s="97"/>
      <c r="B87" s="97"/>
      <c r="C87" s="97"/>
      <c r="D87" s="97"/>
      <c r="E87" s="97"/>
      <c r="F87" s="97"/>
      <c r="G87" s="97"/>
      <c r="H87" s="62"/>
      <c r="J87" s="28"/>
    </row>
    <row r="88" spans="1:10" x14ac:dyDescent="0.2">
      <c r="A88" s="97"/>
      <c r="B88" s="97"/>
      <c r="C88" s="97"/>
      <c r="D88" s="97"/>
      <c r="E88" s="97"/>
      <c r="F88" s="97"/>
      <c r="G88" s="97"/>
      <c r="H88" s="62"/>
      <c r="J88" s="28"/>
    </row>
    <row r="89" spans="1:10" x14ac:dyDescent="0.2">
      <c r="A89" s="97"/>
      <c r="B89" s="97"/>
      <c r="C89" s="97"/>
      <c r="D89" s="97"/>
      <c r="E89" s="97"/>
      <c r="F89" s="97"/>
      <c r="G89" s="97"/>
      <c r="H89" s="62"/>
      <c r="J89" s="28"/>
    </row>
    <row r="90" spans="1:10" x14ac:dyDescent="0.2">
      <c r="A90" s="16"/>
      <c r="B90" s="16"/>
      <c r="C90" s="16"/>
      <c r="D90" s="16"/>
      <c r="E90" s="16"/>
      <c r="F90" s="17"/>
      <c r="G90" s="18" t="s">
        <v>48</v>
      </c>
      <c r="H90" s="67">
        <f>SUM(H85:H89)</f>
        <v>0</v>
      </c>
      <c r="J90" s="28"/>
    </row>
    <row r="91" spans="1:10" x14ac:dyDescent="0.2">
      <c r="A91" s="37"/>
      <c r="B91" s="37"/>
      <c r="C91" s="37"/>
      <c r="D91" s="37"/>
      <c r="E91" s="37"/>
      <c r="F91" s="38"/>
      <c r="G91" s="39"/>
      <c r="H91" s="40"/>
      <c r="J91" s="28"/>
    </row>
    <row r="92" spans="1:10" ht="18" x14ac:dyDescent="0.25">
      <c r="A92" s="88" t="s">
        <v>49</v>
      </c>
      <c r="B92" s="89"/>
      <c r="C92" s="25">
        <f>H98</f>
        <v>0</v>
      </c>
      <c r="D92" s="27" t="str">
        <f>IF(ISERROR(C92/H11),"",(C92/H11))</f>
        <v/>
      </c>
      <c r="J92" s="28"/>
    </row>
    <row r="93" spans="1:10" x14ac:dyDescent="0.2">
      <c r="A93" s="90" t="s">
        <v>31</v>
      </c>
      <c r="B93" s="90"/>
      <c r="C93" s="90"/>
      <c r="D93" s="90"/>
      <c r="E93" s="90"/>
      <c r="F93" s="90"/>
      <c r="G93" s="90"/>
      <c r="H93" s="15" t="s">
        <v>10</v>
      </c>
      <c r="J93" s="28"/>
    </row>
    <row r="94" spans="1:10" x14ac:dyDescent="0.2">
      <c r="A94" s="77"/>
      <c r="B94" s="91"/>
      <c r="C94" s="91"/>
      <c r="D94" s="91"/>
      <c r="E94" s="91"/>
      <c r="F94" s="91"/>
      <c r="G94" s="92"/>
      <c r="H94" s="35"/>
      <c r="J94" s="28"/>
    </row>
    <row r="95" spans="1:10" x14ac:dyDescent="0.2">
      <c r="A95" s="77"/>
      <c r="B95" s="91"/>
      <c r="C95" s="91"/>
      <c r="D95" s="91"/>
      <c r="E95" s="91"/>
      <c r="F95" s="91"/>
      <c r="G95" s="92"/>
      <c r="H95" s="62"/>
      <c r="J95" s="28"/>
    </row>
    <row r="96" spans="1:10" x14ac:dyDescent="0.2">
      <c r="A96" s="77"/>
      <c r="B96" s="78"/>
      <c r="C96" s="78"/>
      <c r="D96" s="78"/>
      <c r="E96" s="78"/>
      <c r="F96" s="78"/>
      <c r="G96" s="79"/>
      <c r="H96" s="62"/>
      <c r="J96" s="28"/>
    </row>
    <row r="97" spans="1:18" x14ac:dyDescent="0.2">
      <c r="A97" s="77"/>
      <c r="B97" s="91"/>
      <c r="C97" s="91"/>
      <c r="D97" s="91"/>
      <c r="E97" s="91"/>
      <c r="F97" s="91"/>
      <c r="G97" s="92"/>
      <c r="H97" s="62"/>
      <c r="J97" s="28"/>
    </row>
    <row r="98" spans="1:18" x14ac:dyDescent="0.2">
      <c r="G98" s="6" t="s">
        <v>32</v>
      </c>
      <c r="H98" s="71">
        <f>SUM(H94:H97)</f>
        <v>0</v>
      </c>
      <c r="J98" s="28"/>
    </row>
    <row r="99" spans="1:18" x14ac:dyDescent="0.2">
      <c r="A99" s="19" t="s">
        <v>21</v>
      </c>
      <c r="B99" s="19"/>
      <c r="C99" s="19"/>
    </row>
    <row r="100" spans="1:18" x14ac:dyDescent="0.2">
      <c r="A100" s="19" t="s">
        <v>22</v>
      </c>
      <c r="B100" s="19"/>
      <c r="C100" s="19"/>
    </row>
    <row r="101" spans="1:18" x14ac:dyDescent="0.2"/>
    <row r="102" spans="1:18" ht="18" x14ac:dyDescent="0.25">
      <c r="A102" s="85" t="s">
        <v>29</v>
      </c>
      <c r="B102" s="85"/>
      <c r="C102" s="85"/>
      <c r="D102" s="85"/>
      <c r="E102" s="85"/>
      <c r="F102" s="85"/>
      <c r="G102" s="85"/>
      <c r="H102" s="85"/>
      <c r="J102" s="54"/>
      <c r="K102" s="54"/>
      <c r="L102" s="54"/>
      <c r="M102" s="54"/>
      <c r="N102" s="54"/>
      <c r="O102" s="54"/>
      <c r="P102" s="54"/>
      <c r="Q102" s="54"/>
      <c r="R102" s="54"/>
    </row>
    <row r="103" spans="1:18" ht="99" customHeight="1" x14ac:dyDescent="0.2">
      <c r="A103" s="113"/>
      <c r="B103" s="114"/>
      <c r="C103" s="114"/>
      <c r="D103" s="114"/>
      <c r="E103" s="114"/>
      <c r="F103" s="114"/>
      <c r="G103" s="114"/>
      <c r="H103" s="115"/>
      <c r="J103" s="61"/>
      <c r="K103" s="61"/>
      <c r="L103" s="61"/>
      <c r="M103" s="61"/>
      <c r="N103" s="61"/>
      <c r="O103" s="61"/>
      <c r="P103" s="54"/>
      <c r="Q103" s="54"/>
      <c r="R103" s="54"/>
    </row>
    <row r="104" spans="1:18" x14ac:dyDescent="0.2"/>
    <row r="105" spans="1:18" x14ac:dyDescent="0.2"/>
    <row r="106" spans="1:18" x14ac:dyDescent="0.2"/>
    <row r="107" spans="1:18" x14ac:dyDescent="0.2"/>
    <row r="108" spans="1:18" x14ac:dyDescent="0.2"/>
    <row r="109" spans="1:18" x14ac:dyDescent="0.2"/>
    <row r="110" spans="1:18" x14ac:dyDescent="0.2"/>
    <row r="111" spans="1:18" x14ac:dyDescent="0.2"/>
    <row r="112" spans="1:18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ht="76.5" customHeight="1" x14ac:dyDescent="0.2"/>
    <row r="136" ht="76.5" customHeight="1" x14ac:dyDescent="0.2"/>
    <row r="137" ht="18" customHeight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</sheetData>
  <sheetProtection algorithmName="SHA-512" hashValue="sa0dTh1FkTNjJv9SRrR9rBj8z6glCM5wqbZz3w0CxumL9Km8yJMo62hUZO95RPKytlWyJIlIdPQsf8SZTwGh8Q==" saltValue="aCxQe0z8M2mdBQlL79ubsQ==" spinCount="100000" sheet="1" objects="1" scenarios="1" selectLockedCells="1"/>
  <mergeCells count="72">
    <mergeCell ref="A31:G31"/>
    <mergeCell ref="A1:F2"/>
    <mergeCell ref="C4:D4"/>
    <mergeCell ref="A13:B13"/>
    <mergeCell ref="A15:A16"/>
    <mergeCell ref="B15:B16"/>
    <mergeCell ref="C15:C16"/>
    <mergeCell ref="E15:G15"/>
    <mergeCell ref="H15:H16"/>
    <mergeCell ref="A25:D25"/>
    <mergeCell ref="A28:G28"/>
    <mergeCell ref="A29:G29"/>
    <mergeCell ref="A30:G30"/>
    <mergeCell ref="A32:G32"/>
    <mergeCell ref="A33:G33"/>
    <mergeCell ref="A34:G34"/>
    <mergeCell ref="A36:H36"/>
    <mergeCell ref="A37:E38"/>
    <mergeCell ref="F37:F38"/>
    <mergeCell ref="H37:H38"/>
    <mergeCell ref="A54:G54"/>
    <mergeCell ref="A39:E39"/>
    <mergeCell ref="A40:E40"/>
    <mergeCell ref="A41:E41"/>
    <mergeCell ref="A42:E42"/>
    <mergeCell ref="A43:E43"/>
    <mergeCell ref="A44:E44"/>
    <mergeCell ref="A45:E45"/>
    <mergeCell ref="A50:G50"/>
    <mergeCell ref="A51:G51"/>
    <mergeCell ref="A52:G52"/>
    <mergeCell ref="A53:G53"/>
    <mergeCell ref="A66:B66"/>
    <mergeCell ref="A55:G55"/>
    <mergeCell ref="A56:G56"/>
    <mergeCell ref="A57:G57"/>
    <mergeCell ref="A58:G58"/>
    <mergeCell ref="A59:G59"/>
    <mergeCell ref="A62:B62"/>
    <mergeCell ref="A63:B64"/>
    <mergeCell ref="C63:C64"/>
    <mergeCell ref="D63:D64"/>
    <mergeCell ref="G63:H63"/>
    <mergeCell ref="A65:B65"/>
    <mergeCell ref="A67:B67"/>
    <mergeCell ref="A68:B68"/>
    <mergeCell ref="A69:B69"/>
    <mergeCell ref="A70:B70"/>
    <mergeCell ref="A74:E75"/>
    <mergeCell ref="A87:G87"/>
    <mergeCell ref="H74:H75"/>
    <mergeCell ref="A76:E76"/>
    <mergeCell ref="A77:E77"/>
    <mergeCell ref="A78:E78"/>
    <mergeCell ref="A79:E79"/>
    <mergeCell ref="A80:E80"/>
    <mergeCell ref="F74:F75"/>
    <mergeCell ref="A81:G81"/>
    <mergeCell ref="A83:B83"/>
    <mergeCell ref="A84:G84"/>
    <mergeCell ref="A85:G85"/>
    <mergeCell ref="A86:G86"/>
    <mergeCell ref="A96:G96"/>
    <mergeCell ref="A97:G97"/>
    <mergeCell ref="A102:H102"/>
    <mergeCell ref="A103:H103"/>
    <mergeCell ref="A88:G88"/>
    <mergeCell ref="A89:G89"/>
    <mergeCell ref="A92:B92"/>
    <mergeCell ref="A93:G93"/>
    <mergeCell ref="A94:G94"/>
    <mergeCell ref="A95:G95"/>
  </mergeCells>
  <conditionalFormatting sqref="H11">
    <cfRule type="cellIs" dxfId="2" priority="1" operator="greaterThan">
      <formula>42</formula>
    </cfRule>
  </conditionalFormatting>
  <dataValidations count="1">
    <dataValidation type="list" allowBlank="1" showInputMessage="1" showErrorMessage="1" sqref="C7">
      <formula1>$J$6:$J$8</formula1>
    </dataValidation>
  </dataValidations>
  <pageMargins left="0.43307086614173229" right="0.47244094488188981" top="0.55118110236220474" bottom="0.55118110236220474" header="0" footer="0"/>
  <pageSetup paperSize="9" scale="70" orientation="portrait" horizontalDpi="300" verticalDpi="30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80"/>
  <sheetViews>
    <sheetView showGridLines="0" showZeros="0" zoomScaleNormal="100" workbookViewId="0">
      <selection activeCell="C4" sqref="C4:D4"/>
    </sheetView>
  </sheetViews>
  <sheetFormatPr baseColWidth="10" defaultColWidth="0" defaultRowHeight="12.75" customHeight="1" zeroHeight="1" x14ac:dyDescent="0.2"/>
  <cols>
    <col min="1" max="1" width="13.28515625" style="2" customWidth="1"/>
    <col min="2" max="2" width="10.5703125" style="2" customWidth="1"/>
    <col min="3" max="3" width="41.140625" style="2" customWidth="1"/>
    <col min="4" max="4" width="14.140625" style="2" customWidth="1"/>
    <col min="5" max="5" width="11.42578125" style="2" customWidth="1"/>
    <col min="6" max="6" width="14" style="2" customWidth="1"/>
    <col min="7" max="7" width="15.7109375" style="2" customWidth="1"/>
    <col min="8" max="8" width="15.42578125" style="2" customWidth="1"/>
    <col min="9" max="9" width="14" style="2" hidden="1" customWidth="1"/>
    <col min="10" max="10" width="11.7109375" style="2" hidden="1" customWidth="1"/>
    <col min="11" max="11" width="12.85546875" style="2" hidden="1" customWidth="1"/>
    <col min="12" max="12" width="14.5703125" style="2" hidden="1" customWidth="1"/>
    <col min="13" max="17" width="11.42578125" style="2" hidden="1" customWidth="1"/>
    <col min="18" max="18" width="0" style="2" hidden="1" customWidth="1"/>
    <col min="19" max="16384" width="11.42578125" style="2" hidden="1"/>
  </cols>
  <sheetData>
    <row r="1" spans="1:16" ht="20.25" x14ac:dyDescent="0.3">
      <c r="A1" s="93" t="s">
        <v>36</v>
      </c>
      <c r="B1" s="93"/>
      <c r="C1" s="93"/>
      <c r="D1" s="93"/>
      <c r="E1" s="93"/>
      <c r="F1" s="93"/>
      <c r="G1" s="1"/>
      <c r="H1" s="1"/>
    </row>
    <row r="2" spans="1:16" ht="20.25" x14ac:dyDescent="0.3">
      <c r="A2" s="93"/>
      <c r="B2" s="93"/>
      <c r="C2" s="93"/>
      <c r="D2" s="93"/>
      <c r="E2" s="93"/>
      <c r="F2" s="93"/>
      <c r="G2" s="1"/>
      <c r="H2" s="1"/>
    </row>
    <row r="3" spans="1:16" x14ac:dyDescent="0.2"/>
    <row r="4" spans="1:16" ht="15.75" customHeight="1" x14ac:dyDescent="0.2">
      <c r="A4" s="3" t="s">
        <v>25</v>
      </c>
      <c r="B4" s="22"/>
      <c r="C4" s="83"/>
      <c r="D4" s="84"/>
      <c r="E4" s="32"/>
    </row>
    <row r="5" spans="1:16" ht="15.75" customHeight="1" x14ac:dyDescent="0.2">
      <c r="A5" s="3" t="s">
        <v>38</v>
      </c>
      <c r="B5" s="22"/>
      <c r="C5" s="73"/>
      <c r="D5" s="59"/>
      <c r="E5" s="60"/>
      <c r="F5" s="28"/>
    </row>
    <row r="6" spans="1:16" ht="15.75" customHeight="1" x14ac:dyDescent="0.2">
      <c r="A6" s="3" t="s">
        <v>28</v>
      </c>
      <c r="B6" s="22"/>
      <c r="C6" s="73"/>
      <c r="D6" s="30"/>
      <c r="E6" s="31"/>
    </row>
    <row r="7" spans="1:16" ht="15.75" customHeight="1" x14ac:dyDescent="0.2">
      <c r="A7" s="3" t="s">
        <v>33</v>
      </c>
      <c r="B7" s="31"/>
      <c r="C7" s="73"/>
      <c r="D7" s="30"/>
      <c r="E7" s="31"/>
      <c r="J7" s="2" t="s">
        <v>34</v>
      </c>
    </row>
    <row r="8" spans="1:16" ht="15.75" customHeight="1" x14ac:dyDescent="0.2">
      <c r="A8" s="3" t="s">
        <v>27</v>
      </c>
      <c r="B8" s="22"/>
      <c r="C8" s="73"/>
      <c r="D8" s="21"/>
      <c r="E8" s="22"/>
      <c r="J8" s="2" t="s">
        <v>35</v>
      </c>
    </row>
    <row r="9" spans="1:16" ht="15.75" customHeight="1" x14ac:dyDescent="0.2">
      <c r="A9" s="3" t="s">
        <v>26</v>
      </c>
      <c r="B9" s="22"/>
      <c r="C9" s="73"/>
      <c r="D9" s="21"/>
      <c r="E9" s="22"/>
    </row>
    <row r="10" spans="1:16" ht="15.75" customHeight="1" x14ac:dyDescent="0.2">
      <c r="A10" s="3" t="s">
        <v>39</v>
      </c>
      <c r="B10" s="22"/>
      <c r="C10" s="73"/>
      <c r="D10" s="21"/>
      <c r="E10" s="22"/>
    </row>
    <row r="11" spans="1:16" ht="20.25" customHeight="1" x14ac:dyDescent="0.2">
      <c r="A11" s="3"/>
      <c r="B11" s="5"/>
      <c r="C11" s="5"/>
      <c r="D11" s="5"/>
      <c r="E11" s="5"/>
      <c r="F11" s="6" t="s">
        <v>30</v>
      </c>
      <c r="H11" s="74">
        <f>H25+H47+H71+H81+H90+H98+H60+G71</f>
        <v>0</v>
      </c>
      <c r="K11" s="22"/>
    </row>
    <row r="12" spans="1:16" ht="20.25" customHeight="1" x14ac:dyDescent="0.2">
      <c r="A12" s="3"/>
      <c r="F12" s="4"/>
      <c r="K12" s="22"/>
    </row>
    <row r="13" spans="1:16" ht="18" x14ac:dyDescent="0.25">
      <c r="A13" s="86" t="s">
        <v>41</v>
      </c>
      <c r="B13" s="87"/>
      <c r="C13" s="25">
        <f>H25+H47+H60</f>
        <v>0</v>
      </c>
      <c r="D13" s="27" t="str">
        <f>IF(ISERROR(C13/H11),"",(C13/H11))</f>
        <v/>
      </c>
      <c r="E13" s="24"/>
      <c r="F13" s="26"/>
      <c r="G13" s="24"/>
      <c r="K13" s="22"/>
    </row>
    <row r="14" spans="1:16" ht="18" customHeight="1" x14ac:dyDescent="0.25">
      <c r="A14" s="46" t="s">
        <v>37</v>
      </c>
      <c r="B14" s="7"/>
      <c r="C14" s="7"/>
      <c r="D14" s="7"/>
      <c r="E14" s="7"/>
      <c r="F14" s="7"/>
      <c r="G14" s="7"/>
      <c r="H14" s="55"/>
      <c r="K14" s="22"/>
    </row>
    <row r="15" spans="1:16" ht="15" x14ac:dyDescent="0.2">
      <c r="A15" s="90" t="s">
        <v>0</v>
      </c>
      <c r="B15" s="90" t="s">
        <v>1</v>
      </c>
      <c r="C15" s="90" t="s">
        <v>50</v>
      </c>
      <c r="D15" s="8"/>
      <c r="E15" s="118" t="s">
        <v>3</v>
      </c>
      <c r="F15" s="119"/>
      <c r="G15" s="119"/>
      <c r="H15" s="90" t="s">
        <v>24</v>
      </c>
      <c r="J15" s="10"/>
      <c r="K15" s="22"/>
    </row>
    <row r="16" spans="1:16" ht="51" x14ac:dyDescent="0.2">
      <c r="A16" s="90"/>
      <c r="B16" s="90"/>
      <c r="C16" s="90"/>
      <c r="D16" s="47" t="s">
        <v>45</v>
      </c>
      <c r="E16" s="47" t="s">
        <v>57</v>
      </c>
      <c r="F16" s="47" t="s">
        <v>40</v>
      </c>
      <c r="G16" s="53" t="s">
        <v>2</v>
      </c>
      <c r="H16" s="90"/>
      <c r="J16" s="47" t="s">
        <v>45</v>
      </c>
      <c r="K16" s="47" t="s">
        <v>51</v>
      </c>
      <c r="L16" s="47" t="s">
        <v>40</v>
      </c>
      <c r="M16" s="47" t="s">
        <v>2</v>
      </c>
      <c r="N16" s="42" t="s">
        <v>0</v>
      </c>
      <c r="O16" s="45"/>
      <c r="P16" s="52" t="s">
        <v>52</v>
      </c>
    </row>
    <row r="17" spans="1:16" x14ac:dyDescent="0.2">
      <c r="A17" s="48"/>
      <c r="B17" s="62"/>
      <c r="C17" s="41"/>
      <c r="D17" s="62"/>
      <c r="E17" s="62"/>
      <c r="F17" s="64" t="str">
        <f>L17</f>
        <v/>
      </c>
      <c r="G17" s="65" t="str">
        <f>M17</f>
        <v/>
      </c>
      <c r="H17" s="64" t="str">
        <f>IF(ISERROR(E17+F17+G17),"",(E17+F17+G17))</f>
        <v/>
      </c>
      <c r="J17" s="43">
        <f>+D17</f>
        <v>0</v>
      </c>
      <c r="K17" s="43">
        <f>+E17</f>
        <v>0</v>
      </c>
      <c r="L17" s="49" t="str">
        <f>IF(P17=100,IF(K17&gt;0,IF(K17&gt;5,IF(K17=6,6,8),IF(J17="X",IF(K17=3,2,IF(K17=2,1,3)),1)),0),IF(K17&gt;0,IF(K17&gt;5,IF(K17=6,6,8),IF(J17="X",IF(K17=3,3,IF(K17=2,2,4)),2)),""))</f>
        <v/>
      </c>
      <c r="M17" s="49" t="str">
        <f>IF(K17&gt;0,1,"")</f>
        <v/>
      </c>
      <c r="N17" s="44">
        <f>+A17</f>
        <v>0</v>
      </c>
      <c r="O17" s="14" t="str">
        <f>IF(N17&gt;0,COUNTIF($N$17:$N$24,N17),"")</f>
        <v/>
      </c>
      <c r="P17" s="14" t="str">
        <f>IF(N17&gt;0,IF(COUNTIF($N$17:N17,N17)=1,1,100),"")</f>
        <v/>
      </c>
    </row>
    <row r="18" spans="1:16" x14ac:dyDescent="0.2">
      <c r="A18" s="48"/>
      <c r="B18" s="48"/>
      <c r="C18" s="51"/>
      <c r="D18" s="62"/>
      <c r="E18" s="62"/>
      <c r="F18" s="64" t="str">
        <f t="shared" ref="F18:F24" si="0">L18</f>
        <v/>
      </c>
      <c r="G18" s="65" t="str">
        <f t="shared" ref="G18:G24" si="1">M18</f>
        <v/>
      </c>
      <c r="H18" s="64" t="str">
        <f t="shared" ref="H18:H24" si="2">IF(ISERROR(E18+F18+G18),"",(E18+F18+G18))</f>
        <v/>
      </c>
      <c r="J18" s="43">
        <f t="shared" ref="J18:K24" si="3">+D18</f>
        <v>0</v>
      </c>
      <c r="K18" s="43">
        <f t="shared" si="3"/>
        <v>0</v>
      </c>
      <c r="L18" s="49" t="str">
        <f t="shared" ref="L18:L24" si="4">IF(P18=100,IF(K18&gt;0,IF(K18&gt;5,IF(K18=6,6,8),IF(J18="X",IF(K18=3,2,IF(K18=2,1,3)),1)),0),IF(K18&gt;0,IF(K18&gt;5,IF(K18=6,6,8),IF(J18="X",IF(K18=3,3,IF(K18=2,2,4)),2)),""))</f>
        <v/>
      </c>
      <c r="M18" s="49" t="str">
        <f t="shared" ref="M18:M24" si="5">IF(K18&gt;0,1,"")</f>
        <v/>
      </c>
      <c r="N18" s="44">
        <f t="shared" ref="N18:N24" si="6">+A18</f>
        <v>0</v>
      </c>
      <c r="O18" s="14" t="str">
        <f t="shared" ref="O18:O24" si="7">IF(N18&gt;0,COUNTIF($N$17:$N$24,N18),"")</f>
        <v/>
      </c>
      <c r="P18" s="14" t="str">
        <f>IF(N18&gt;0,IF(COUNTIF($N$17:N18,N18)=1,1,100),"")</f>
        <v/>
      </c>
    </row>
    <row r="19" spans="1:16" x14ac:dyDescent="0.2">
      <c r="A19" s="48"/>
      <c r="B19" s="48"/>
      <c r="C19" s="41"/>
      <c r="D19" s="62"/>
      <c r="E19" s="62"/>
      <c r="F19" s="64" t="str">
        <f t="shared" si="0"/>
        <v/>
      </c>
      <c r="G19" s="65" t="str">
        <f t="shared" si="1"/>
        <v/>
      </c>
      <c r="H19" s="64" t="str">
        <f t="shared" si="2"/>
        <v/>
      </c>
      <c r="J19" s="43">
        <f t="shared" si="3"/>
        <v>0</v>
      </c>
      <c r="K19" s="43">
        <f t="shared" si="3"/>
        <v>0</v>
      </c>
      <c r="L19" s="49" t="str">
        <f t="shared" si="4"/>
        <v/>
      </c>
      <c r="M19" s="49" t="str">
        <f t="shared" si="5"/>
        <v/>
      </c>
      <c r="N19" s="44">
        <f t="shared" si="6"/>
        <v>0</v>
      </c>
      <c r="O19" s="14" t="str">
        <f t="shared" si="7"/>
        <v/>
      </c>
      <c r="P19" s="14" t="str">
        <f>IF(N19&gt;0,IF(COUNTIF($N$17:N19,N19)=1,1,100),"")</f>
        <v/>
      </c>
    </row>
    <row r="20" spans="1:16" x14ac:dyDescent="0.2">
      <c r="A20" s="48"/>
      <c r="B20" s="48"/>
      <c r="C20" s="51"/>
      <c r="D20" s="62"/>
      <c r="E20" s="62"/>
      <c r="F20" s="64" t="str">
        <f t="shared" si="0"/>
        <v/>
      </c>
      <c r="G20" s="65" t="str">
        <f t="shared" si="1"/>
        <v/>
      </c>
      <c r="H20" s="64" t="str">
        <f t="shared" si="2"/>
        <v/>
      </c>
      <c r="J20" s="43">
        <f t="shared" si="3"/>
        <v>0</v>
      </c>
      <c r="K20" s="43">
        <f t="shared" si="3"/>
        <v>0</v>
      </c>
      <c r="L20" s="49" t="str">
        <f t="shared" si="4"/>
        <v/>
      </c>
      <c r="M20" s="49" t="str">
        <f t="shared" si="5"/>
        <v/>
      </c>
      <c r="N20" s="44">
        <f t="shared" si="6"/>
        <v>0</v>
      </c>
      <c r="O20" s="14" t="str">
        <f t="shared" si="7"/>
        <v/>
      </c>
      <c r="P20" s="14" t="str">
        <f>IF(N20&gt;0,IF(COUNTIF($N$17:N20,N20)=1,1,100),"")</f>
        <v/>
      </c>
    </row>
    <row r="21" spans="1:16" x14ac:dyDescent="0.2">
      <c r="A21" s="48"/>
      <c r="B21" s="48"/>
      <c r="C21" s="51"/>
      <c r="D21" s="62"/>
      <c r="E21" s="62"/>
      <c r="F21" s="64" t="str">
        <f t="shared" si="0"/>
        <v/>
      </c>
      <c r="G21" s="65" t="str">
        <f t="shared" si="1"/>
        <v/>
      </c>
      <c r="H21" s="64" t="str">
        <f t="shared" si="2"/>
        <v/>
      </c>
      <c r="J21" s="43">
        <f t="shared" si="3"/>
        <v>0</v>
      </c>
      <c r="K21" s="43">
        <f t="shared" si="3"/>
        <v>0</v>
      </c>
      <c r="L21" s="49" t="str">
        <f t="shared" si="4"/>
        <v/>
      </c>
      <c r="M21" s="49" t="str">
        <f t="shared" si="5"/>
        <v/>
      </c>
      <c r="N21" s="44">
        <f t="shared" si="6"/>
        <v>0</v>
      </c>
      <c r="O21" s="14" t="str">
        <f t="shared" si="7"/>
        <v/>
      </c>
      <c r="P21" s="14" t="str">
        <f>IF(N21&gt;0,IF(COUNTIF($N$17:N21,N21)=1,1,100),"")</f>
        <v/>
      </c>
    </row>
    <row r="22" spans="1:16" x14ac:dyDescent="0.2">
      <c r="A22" s="48"/>
      <c r="B22" s="48"/>
      <c r="C22" s="51"/>
      <c r="D22" s="62"/>
      <c r="E22" s="62"/>
      <c r="F22" s="64" t="str">
        <f t="shared" si="0"/>
        <v/>
      </c>
      <c r="G22" s="65" t="str">
        <f t="shared" si="1"/>
        <v/>
      </c>
      <c r="H22" s="64" t="str">
        <f t="shared" si="2"/>
        <v/>
      </c>
      <c r="J22" s="43">
        <f t="shared" si="3"/>
        <v>0</v>
      </c>
      <c r="K22" s="43">
        <f t="shared" si="3"/>
        <v>0</v>
      </c>
      <c r="L22" s="49" t="str">
        <f t="shared" si="4"/>
        <v/>
      </c>
      <c r="M22" s="49" t="str">
        <f t="shared" si="5"/>
        <v/>
      </c>
      <c r="N22" s="44">
        <f t="shared" si="6"/>
        <v>0</v>
      </c>
      <c r="O22" s="14" t="str">
        <f t="shared" si="7"/>
        <v/>
      </c>
      <c r="P22" s="14" t="str">
        <f>IF(N22&gt;0,IF(COUNTIF($N$17:N22,N22)=1,1,100),"")</f>
        <v/>
      </c>
    </row>
    <row r="23" spans="1:16" x14ac:dyDescent="0.2">
      <c r="A23" s="48"/>
      <c r="B23" s="48"/>
      <c r="C23" s="51"/>
      <c r="D23" s="62"/>
      <c r="E23" s="62"/>
      <c r="F23" s="64" t="str">
        <f t="shared" si="0"/>
        <v/>
      </c>
      <c r="G23" s="65" t="str">
        <f t="shared" si="1"/>
        <v/>
      </c>
      <c r="H23" s="64" t="str">
        <f t="shared" si="2"/>
        <v/>
      </c>
      <c r="J23" s="43">
        <f t="shared" si="3"/>
        <v>0</v>
      </c>
      <c r="K23" s="43">
        <f t="shared" si="3"/>
        <v>0</v>
      </c>
      <c r="L23" s="49" t="str">
        <f t="shared" si="4"/>
        <v/>
      </c>
      <c r="M23" s="49" t="str">
        <f t="shared" si="5"/>
        <v/>
      </c>
      <c r="N23" s="44">
        <f t="shared" si="6"/>
        <v>0</v>
      </c>
      <c r="O23" s="14" t="str">
        <f t="shared" si="7"/>
        <v/>
      </c>
      <c r="P23" s="14" t="str">
        <f>IF(N23&gt;0,IF(COUNTIF($N$17:N23,N23)=1,1,100),"")</f>
        <v/>
      </c>
    </row>
    <row r="24" spans="1:16" x14ac:dyDescent="0.2">
      <c r="A24" s="48"/>
      <c r="B24" s="48"/>
      <c r="C24" s="51"/>
      <c r="D24" s="62"/>
      <c r="E24" s="62"/>
      <c r="F24" s="64" t="str">
        <f t="shared" si="0"/>
        <v/>
      </c>
      <c r="G24" s="65" t="str">
        <f t="shared" si="1"/>
        <v/>
      </c>
      <c r="H24" s="64" t="str">
        <f t="shared" si="2"/>
        <v/>
      </c>
      <c r="J24" s="43">
        <f t="shared" si="3"/>
        <v>0</v>
      </c>
      <c r="K24" s="43">
        <f t="shared" si="3"/>
        <v>0</v>
      </c>
      <c r="L24" s="49" t="str">
        <f t="shared" si="4"/>
        <v/>
      </c>
      <c r="M24" s="49" t="str">
        <f t="shared" si="5"/>
        <v/>
      </c>
      <c r="N24" s="44">
        <f t="shared" si="6"/>
        <v>0</v>
      </c>
      <c r="O24" s="14" t="str">
        <f t="shared" si="7"/>
        <v/>
      </c>
      <c r="P24" s="14" t="str">
        <f>IF(N24&gt;0,IF(COUNTIF($N$17:N24,N24)=1,1,100),"")</f>
        <v/>
      </c>
    </row>
    <row r="25" spans="1:16" x14ac:dyDescent="0.2">
      <c r="A25" s="80" t="s">
        <v>16</v>
      </c>
      <c r="B25" s="81"/>
      <c r="C25" s="81"/>
      <c r="D25" s="82"/>
      <c r="E25" s="57">
        <f>SUM(E17:E24)</f>
        <v>0</v>
      </c>
      <c r="F25" s="57">
        <f>SUM(F17:F24)</f>
        <v>0</v>
      </c>
      <c r="G25" s="50">
        <f>SUM(G17:G24)</f>
        <v>0</v>
      </c>
      <c r="H25" s="57">
        <f>+SUM(H17:H24)</f>
        <v>0</v>
      </c>
      <c r="K25" s="20"/>
    </row>
    <row r="26" spans="1:16" x14ac:dyDescent="0.2">
      <c r="H26" s="56"/>
      <c r="K26" s="23"/>
    </row>
    <row r="27" spans="1:16" ht="15.75" x14ac:dyDescent="0.25">
      <c r="A27" s="46" t="s">
        <v>53</v>
      </c>
      <c r="B27" s="7"/>
      <c r="C27" s="7"/>
      <c r="D27" s="7"/>
      <c r="E27" s="7"/>
      <c r="F27" s="7"/>
      <c r="G27" s="7"/>
      <c r="H27" s="55"/>
      <c r="K27" s="23"/>
    </row>
    <row r="28" spans="1:16" ht="15.75" x14ac:dyDescent="0.25">
      <c r="A28" s="94" t="s">
        <v>14</v>
      </c>
      <c r="B28" s="95"/>
      <c r="C28" s="95"/>
      <c r="D28" s="95"/>
      <c r="E28" s="95"/>
      <c r="F28" s="95"/>
      <c r="G28" s="95"/>
      <c r="H28" s="47" t="s">
        <v>15</v>
      </c>
      <c r="J28" s="24"/>
      <c r="K28" s="23"/>
    </row>
    <row r="29" spans="1:16" ht="31.5" customHeight="1" x14ac:dyDescent="0.2">
      <c r="A29" s="77"/>
      <c r="B29" s="78"/>
      <c r="C29" s="78"/>
      <c r="D29" s="78"/>
      <c r="E29" s="78"/>
      <c r="F29" s="78"/>
      <c r="G29" s="78"/>
      <c r="H29" s="63"/>
      <c r="J29" s="24"/>
      <c r="K29" s="23"/>
    </row>
    <row r="30" spans="1:16" ht="29.25" customHeight="1" x14ac:dyDescent="0.2">
      <c r="A30" s="77"/>
      <c r="B30" s="78"/>
      <c r="C30" s="78"/>
      <c r="D30" s="78"/>
      <c r="E30" s="78"/>
      <c r="F30" s="78"/>
      <c r="G30" s="79"/>
      <c r="H30" s="63"/>
      <c r="J30" s="24"/>
      <c r="K30" s="23"/>
    </row>
    <row r="31" spans="1:16" ht="29.25" customHeight="1" x14ac:dyDescent="0.2">
      <c r="A31" s="77"/>
      <c r="B31" s="78"/>
      <c r="C31" s="78"/>
      <c r="D31" s="78"/>
      <c r="E31" s="78"/>
      <c r="F31" s="78"/>
      <c r="G31" s="79"/>
      <c r="H31" s="63"/>
      <c r="J31" s="24"/>
      <c r="K31" s="23"/>
    </row>
    <row r="32" spans="1:16" ht="29.25" customHeight="1" x14ac:dyDescent="0.2">
      <c r="A32" s="77"/>
      <c r="B32" s="78"/>
      <c r="C32" s="78"/>
      <c r="D32" s="78"/>
      <c r="E32" s="78"/>
      <c r="F32" s="78"/>
      <c r="G32" s="79"/>
      <c r="H32" s="63"/>
      <c r="J32" s="24"/>
      <c r="K32" s="23"/>
    </row>
    <row r="33" spans="1:11" ht="29.25" customHeight="1" x14ac:dyDescent="0.2">
      <c r="A33" s="77"/>
      <c r="B33" s="78"/>
      <c r="C33" s="78"/>
      <c r="D33" s="78"/>
      <c r="E33" s="78"/>
      <c r="F33" s="78"/>
      <c r="G33" s="79"/>
      <c r="H33" s="63"/>
      <c r="J33" s="24"/>
      <c r="K33" s="23"/>
    </row>
    <row r="34" spans="1:11" ht="29.25" customHeight="1" x14ac:dyDescent="0.2">
      <c r="A34" s="77"/>
      <c r="B34" s="78"/>
      <c r="C34" s="78"/>
      <c r="D34" s="78"/>
      <c r="E34" s="78"/>
      <c r="F34" s="78"/>
      <c r="G34" s="79"/>
      <c r="H34" s="63"/>
      <c r="J34" s="24"/>
      <c r="K34" s="23"/>
    </row>
    <row r="35" spans="1:11" x14ac:dyDescent="0.2">
      <c r="A35" s="66"/>
      <c r="B35" s="66"/>
      <c r="C35" s="66"/>
      <c r="D35" s="66"/>
      <c r="E35" s="66"/>
      <c r="F35" s="66"/>
      <c r="G35" s="66" t="s">
        <v>46</v>
      </c>
      <c r="H35" s="67">
        <f>+SUM(H29:H34)</f>
        <v>0</v>
      </c>
      <c r="J35" s="24"/>
      <c r="K35" s="23"/>
    </row>
    <row r="36" spans="1:11" ht="15.75" x14ac:dyDescent="0.25">
      <c r="A36" s="121" t="s">
        <v>54</v>
      </c>
      <c r="B36" s="121"/>
      <c r="C36" s="121"/>
      <c r="D36" s="121"/>
      <c r="E36" s="121"/>
      <c r="F36" s="121"/>
      <c r="G36" s="121"/>
      <c r="H36" s="121"/>
      <c r="J36" s="24"/>
      <c r="K36" s="23"/>
    </row>
    <row r="37" spans="1:11" ht="25.5" customHeight="1" x14ac:dyDescent="0.2">
      <c r="A37" s="107" t="s">
        <v>12</v>
      </c>
      <c r="B37" s="108"/>
      <c r="C37" s="108"/>
      <c r="D37" s="108"/>
      <c r="E37" s="109"/>
      <c r="F37" s="106" t="s">
        <v>13</v>
      </c>
      <c r="G37" s="13" t="s">
        <v>18</v>
      </c>
      <c r="H37" s="122" t="s">
        <v>15</v>
      </c>
      <c r="J37" s="24"/>
      <c r="K37" s="23"/>
    </row>
    <row r="38" spans="1:11" ht="22.5" customHeight="1" x14ac:dyDescent="0.2">
      <c r="A38" s="110"/>
      <c r="B38" s="111"/>
      <c r="C38" s="111"/>
      <c r="D38" s="111"/>
      <c r="E38" s="112"/>
      <c r="F38" s="106"/>
      <c r="G38" s="33" t="s">
        <v>17</v>
      </c>
      <c r="H38" s="123"/>
      <c r="J38" s="24"/>
      <c r="K38" s="23"/>
    </row>
    <row r="39" spans="1:11" ht="24.75" customHeight="1" x14ac:dyDescent="0.2">
      <c r="A39" s="120"/>
      <c r="B39" s="96"/>
      <c r="C39" s="96"/>
      <c r="D39" s="96"/>
      <c r="E39" s="96"/>
      <c r="F39" s="63"/>
      <c r="G39" s="36"/>
      <c r="H39" s="68"/>
      <c r="J39" s="24"/>
      <c r="K39" s="23"/>
    </row>
    <row r="40" spans="1:11" ht="24.75" customHeight="1" x14ac:dyDescent="0.2">
      <c r="A40" s="96"/>
      <c r="B40" s="96"/>
      <c r="C40" s="96"/>
      <c r="D40" s="96"/>
      <c r="E40" s="96"/>
      <c r="F40" s="58"/>
      <c r="G40" s="36"/>
      <c r="H40" s="68"/>
      <c r="J40" s="24"/>
      <c r="K40" s="23"/>
    </row>
    <row r="41" spans="1:11" ht="24.75" customHeight="1" x14ac:dyDescent="0.2">
      <c r="A41" s="96"/>
      <c r="B41" s="96"/>
      <c r="C41" s="96"/>
      <c r="D41" s="96"/>
      <c r="E41" s="96"/>
      <c r="F41" s="58"/>
      <c r="G41" s="36"/>
      <c r="H41" s="68"/>
      <c r="J41" s="24"/>
      <c r="K41" s="23"/>
    </row>
    <row r="42" spans="1:11" ht="24.75" customHeight="1" x14ac:dyDescent="0.2">
      <c r="A42" s="96"/>
      <c r="B42" s="96"/>
      <c r="C42" s="96"/>
      <c r="D42" s="96"/>
      <c r="E42" s="96"/>
      <c r="F42" s="58"/>
      <c r="G42" s="36"/>
      <c r="H42" s="68"/>
      <c r="J42" s="24"/>
      <c r="K42" s="23"/>
    </row>
    <row r="43" spans="1:11" ht="24.75" customHeight="1" x14ac:dyDescent="0.2">
      <c r="A43" s="96"/>
      <c r="B43" s="96"/>
      <c r="C43" s="96"/>
      <c r="D43" s="96"/>
      <c r="E43" s="96"/>
      <c r="F43" s="58"/>
      <c r="G43" s="36"/>
      <c r="H43" s="68"/>
      <c r="J43" s="24"/>
      <c r="K43" s="23"/>
    </row>
    <row r="44" spans="1:11" ht="24.75" customHeight="1" x14ac:dyDescent="0.2">
      <c r="A44" s="96"/>
      <c r="B44" s="96"/>
      <c r="C44" s="96"/>
      <c r="D44" s="96"/>
      <c r="E44" s="96"/>
      <c r="F44" s="58"/>
      <c r="G44" s="36"/>
      <c r="H44" s="68"/>
      <c r="J44" s="24"/>
      <c r="K44" s="23"/>
    </row>
    <row r="45" spans="1:11" ht="24.75" customHeight="1" x14ac:dyDescent="0.2">
      <c r="A45" s="96"/>
      <c r="B45" s="96"/>
      <c r="C45" s="96"/>
      <c r="D45" s="96"/>
      <c r="E45" s="96"/>
      <c r="F45" s="58"/>
      <c r="G45" s="36"/>
      <c r="H45" s="68"/>
      <c r="J45" s="24"/>
      <c r="K45" s="23"/>
    </row>
    <row r="46" spans="1:11" x14ac:dyDescent="0.2">
      <c r="G46" s="69" t="s">
        <v>46</v>
      </c>
      <c r="H46" s="67">
        <f>+SUM(H39:H45)</f>
        <v>0</v>
      </c>
    </row>
    <row r="47" spans="1:11" x14ac:dyDescent="0.2">
      <c r="G47" s="70" t="s">
        <v>43</v>
      </c>
      <c r="H47" s="67">
        <f>+H35+H46</f>
        <v>0</v>
      </c>
    </row>
    <row r="48" spans="1:11" x14ac:dyDescent="0.2">
      <c r="H48" s="5"/>
      <c r="J48" s="24"/>
      <c r="K48" s="23"/>
    </row>
    <row r="49" spans="1:11" ht="15.75" x14ac:dyDescent="0.25">
      <c r="A49" s="46" t="s">
        <v>55</v>
      </c>
      <c r="B49" s="7"/>
      <c r="C49" s="7"/>
      <c r="D49" s="7"/>
      <c r="E49" s="7"/>
      <c r="F49" s="7"/>
      <c r="G49" s="7"/>
      <c r="H49" s="7"/>
      <c r="J49" s="28"/>
      <c r="K49" s="23"/>
    </row>
    <row r="50" spans="1:11" ht="15.75" x14ac:dyDescent="0.25">
      <c r="A50" s="94" t="s">
        <v>14</v>
      </c>
      <c r="B50" s="95"/>
      <c r="C50" s="95"/>
      <c r="D50" s="95"/>
      <c r="E50" s="95"/>
      <c r="F50" s="95"/>
      <c r="G50" s="95"/>
      <c r="H50" s="47" t="s">
        <v>15</v>
      </c>
      <c r="J50" s="28"/>
      <c r="K50" s="23"/>
    </row>
    <row r="51" spans="1:11" ht="28.5" customHeight="1" x14ac:dyDescent="0.2">
      <c r="A51" s="77"/>
      <c r="B51" s="78"/>
      <c r="C51" s="78"/>
      <c r="D51" s="78"/>
      <c r="E51" s="78"/>
      <c r="F51" s="78"/>
      <c r="G51" s="79"/>
      <c r="H51" s="63"/>
      <c r="J51" s="28"/>
      <c r="K51" s="23"/>
    </row>
    <row r="52" spans="1:11" ht="28.5" customHeight="1" x14ac:dyDescent="0.2">
      <c r="A52" s="77"/>
      <c r="B52" s="78"/>
      <c r="C52" s="78"/>
      <c r="D52" s="78"/>
      <c r="E52" s="78"/>
      <c r="F52" s="78"/>
      <c r="G52" s="79"/>
      <c r="H52" s="75"/>
      <c r="J52" s="28"/>
      <c r="K52" s="23"/>
    </row>
    <row r="53" spans="1:11" ht="28.5" customHeight="1" x14ac:dyDescent="0.2">
      <c r="A53" s="77"/>
      <c r="B53" s="78"/>
      <c r="C53" s="78"/>
      <c r="D53" s="78"/>
      <c r="E53" s="78"/>
      <c r="F53" s="78"/>
      <c r="G53" s="79"/>
      <c r="H53" s="75"/>
      <c r="J53" s="28"/>
      <c r="K53" s="23"/>
    </row>
    <row r="54" spans="1:11" ht="28.5" customHeight="1" x14ac:dyDescent="0.2">
      <c r="A54" s="77"/>
      <c r="B54" s="78"/>
      <c r="C54" s="78"/>
      <c r="D54" s="78"/>
      <c r="E54" s="78"/>
      <c r="F54" s="78"/>
      <c r="G54" s="79"/>
      <c r="H54" s="75"/>
      <c r="J54" s="28"/>
      <c r="K54" s="23"/>
    </row>
    <row r="55" spans="1:11" ht="28.5" customHeight="1" x14ac:dyDescent="0.2">
      <c r="A55" s="77"/>
      <c r="B55" s="78"/>
      <c r="C55" s="78"/>
      <c r="D55" s="78"/>
      <c r="E55" s="78"/>
      <c r="F55" s="78"/>
      <c r="G55" s="79"/>
      <c r="H55" s="75"/>
      <c r="J55" s="28"/>
      <c r="K55" s="23"/>
    </row>
    <row r="56" spans="1:11" ht="28.5" customHeight="1" x14ac:dyDescent="0.2">
      <c r="A56" s="77"/>
      <c r="B56" s="78"/>
      <c r="C56" s="78"/>
      <c r="D56" s="78"/>
      <c r="E56" s="78"/>
      <c r="F56" s="78"/>
      <c r="G56" s="79"/>
      <c r="H56" s="75"/>
      <c r="J56" s="28"/>
      <c r="K56" s="23"/>
    </row>
    <row r="57" spans="1:11" ht="28.5" customHeight="1" x14ac:dyDescent="0.2">
      <c r="A57" s="77"/>
      <c r="B57" s="78"/>
      <c r="C57" s="78"/>
      <c r="D57" s="78"/>
      <c r="E57" s="78"/>
      <c r="F57" s="78"/>
      <c r="G57" s="79"/>
      <c r="H57" s="75"/>
      <c r="J57" s="28"/>
      <c r="K57" s="23"/>
    </row>
    <row r="58" spans="1:11" ht="28.5" customHeight="1" x14ac:dyDescent="0.2">
      <c r="A58" s="77"/>
      <c r="B58" s="78"/>
      <c r="C58" s="78"/>
      <c r="D58" s="78"/>
      <c r="E58" s="78"/>
      <c r="F58" s="78"/>
      <c r="G58" s="79"/>
      <c r="H58" s="75"/>
      <c r="J58" s="28"/>
      <c r="K58" s="23"/>
    </row>
    <row r="59" spans="1:11" ht="28.5" customHeight="1" x14ac:dyDescent="0.2">
      <c r="A59" s="77"/>
      <c r="B59" s="78"/>
      <c r="C59" s="78"/>
      <c r="D59" s="78"/>
      <c r="E59" s="78"/>
      <c r="F59" s="78"/>
      <c r="G59" s="79"/>
      <c r="H59" s="75"/>
      <c r="J59" s="28"/>
      <c r="K59" s="23"/>
    </row>
    <row r="60" spans="1:11" x14ac:dyDescent="0.2">
      <c r="A60" s="29" t="s">
        <v>44</v>
      </c>
      <c r="G60" s="12" t="s">
        <v>20</v>
      </c>
      <c r="H60" s="67">
        <f>SUM(H51:H59)</f>
        <v>0</v>
      </c>
      <c r="J60" s="28"/>
      <c r="K60" s="23"/>
    </row>
    <row r="61" spans="1:11" x14ac:dyDescent="0.2">
      <c r="K61" s="23"/>
    </row>
    <row r="62" spans="1:11" ht="18" x14ac:dyDescent="0.25">
      <c r="A62" s="88" t="s">
        <v>42</v>
      </c>
      <c r="B62" s="89"/>
      <c r="C62" s="25">
        <f>H71+H81+G71</f>
        <v>0</v>
      </c>
      <c r="D62" s="27" t="str">
        <f>IF(ISERROR(C62/H11),"",(C62/H11))</f>
        <v/>
      </c>
      <c r="E62" s="28"/>
      <c r="F62" s="28"/>
      <c r="G62" s="28"/>
      <c r="H62" s="28"/>
      <c r="K62" s="23"/>
    </row>
    <row r="63" spans="1:11" x14ac:dyDescent="0.2">
      <c r="A63" s="100" t="s">
        <v>4</v>
      </c>
      <c r="B63" s="100"/>
      <c r="C63" s="100" t="s">
        <v>5</v>
      </c>
      <c r="D63" s="117" t="s">
        <v>6</v>
      </c>
      <c r="E63" s="9" t="s">
        <v>9</v>
      </c>
      <c r="F63" s="11"/>
      <c r="G63" s="116" t="s">
        <v>10</v>
      </c>
      <c r="H63" s="116"/>
      <c r="K63" s="23"/>
    </row>
    <row r="64" spans="1:11" ht="25.5" x14ac:dyDescent="0.2">
      <c r="A64" s="100"/>
      <c r="B64" s="100"/>
      <c r="C64" s="100"/>
      <c r="D64" s="117"/>
      <c r="E64" s="49" t="s">
        <v>7</v>
      </c>
      <c r="F64" s="49" t="s">
        <v>8</v>
      </c>
      <c r="G64" s="47" t="s">
        <v>58</v>
      </c>
      <c r="H64" s="49" t="s">
        <v>11</v>
      </c>
      <c r="K64" s="23"/>
    </row>
    <row r="65" spans="1:11" x14ac:dyDescent="0.2">
      <c r="A65" s="101"/>
      <c r="B65" s="102"/>
      <c r="C65" s="41"/>
      <c r="D65" s="62"/>
      <c r="E65" s="76"/>
      <c r="F65" s="76"/>
      <c r="G65" s="62"/>
      <c r="H65" s="62"/>
      <c r="K65" s="23"/>
    </row>
    <row r="66" spans="1:11" x14ac:dyDescent="0.2">
      <c r="A66" s="98"/>
      <c r="B66" s="99"/>
      <c r="C66" s="41"/>
      <c r="D66" s="62"/>
      <c r="E66" s="34"/>
      <c r="F66" s="34"/>
      <c r="G66" s="62"/>
      <c r="H66" s="62"/>
      <c r="K66" s="23"/>
    </row>
    <row r="67" spans="1:11" x14ac:dyDescent="0.2">
      <c r="A67" s="98"/>
      <c r="B67" s="99"/>
      <c r="C67" s="41"/>
      <c r="D67" s="62"/>
      <c r="E67" s="34"/>
      <c r="F67" s="34"/>
      <c r="G67" s="62"/>
      <c r="H67" s="62"/>
      <c r="K67" s="23"/>
    </row>
    <row r="68" spans="1:11" x14ac:dyDescent="0.2">
      <c r="A68" s="98"/>
      <c r="B68" s="99"/>
      <c r="C68" s="41"/>
      <c r="D68" s="62"/>
      <c r="E68" s="34"/>
      <c r="F68" s="34"/>
      <c r="G68" s="62"/>
      <c r="H68" s="62"/>
      <c r="K68" s="23"/>
    </row>
    <row r="69" spans="1:11" x14ac:dyDescent="0.2">
      <c r="A69" s="98"/>
      <c r="B69" s="99"/>
      <c r="C69" s="41"/>
      <c r="D69" s="62"/>
      <c r="E69" s="34"/>
      <c r="F69" s="34"/>
      <c r="G69" s="62"/>
      <c r="H69" s="62"/>
      <c r="J69" s="28"/>
      <c r="K69" s="23"/>
    </row>
    <row r="70" spans="1:11" x14ac:dyDescent="0.2">
      <c r="A70" s="98"/>
      <c r="B70" s="99"/>
      <c r="C70" s="41"/>
      <c r="D70" s="62"/>
      <c r="E70" s="34"/>
      <c r="F70" s="34"/>
      <c r="G70" s="62"/>
      <c r="H70" s="62"/>
      <c r="J70" s="28"/>
      <c r="K70" s="23"/>
    </row>
    <row r="71" spans="1:11" x14ac:dyDescent="0.2">
      <c r="A71" s="6"/>
      <c r="F71" s="12" t="s">
        <v>23</v>
      </c>
      <c r="G71" s="71">
        <f>SUM(G65:G70)</f>
        <v>0</v>
      </c>
      <c r="H71" s="71">
        <f>SUM(H65:H70)</f>
        <v>0</v>
      </c>
      <c r="J71" s="28"/>
      <c r="K71" s="23"/>
    </row>
    <row r="72" spans="1:11" x14ac:dyDescent="0.2">
      <c r="J72" s="28"/>
    </row>
    <row r="73" spans="1:11" ht="15.75" x14ac:dyDescent="0.25">
      <c r="A73" s="46" t="s">
        <v>56</v>
      </c>
      <c r="B73" s="7"/>
      <c r="C73" s="7"/>
      <c r="D73" s="7"/>
      <c r="E73" s="7"/>
      <c r="F73" s="7"/>
      <c r="G73" s="7"/>
      <c r="H73" s="7"/>
      <c r="J73" s="54"/>
    </row>
    <row r="74" spans="1:11" ht="12.75" customHeight="1" x14ac:dyDescent="0.2">
      <c r="A74" s="107" t="s">
        <v>12</v>
      </c>
      <c r="B74" s="108"/>
      <c r="C74" s="108"/>
      <c r="D74" s="108"/>
      <c r="E74" s="109"/>
      <c r="F74" s="106" t="s">
        <v>13</v>
      </c>
      <c r="G74" s="13" t="s">
        <v>18</v>
      </c>
      <c r="H74" s="90" t="s">
        <v>15</v>
      </c>
      <c r="J74" s="28"/>
    </row>
    <row r="75" spans="1:11" ht="12.75" customHeight="1" x14ac:dyDescent="0.2">
      <c r="A75" s="110"/>
      <c r="B75" s="111"/>
      <c r="C75" s="111"/>
      <c r="D75" s="111"/>
      <c r="E75" s="112"/>
      <c r="F75" s="106"/>
      <c r="G75" s="33" t="s">
        <v>17</v>
      </c>
      <c r="H75" s="90"/>
      <c r="J75" s="28"/>
    </row>
    <row r="76" spans="1:11" x14ac:dyDescent="0.2">
      <c r="A76" s="77"/>
      <c r="B76" s="91"/>
      <c r="C76" s="91"/>
      <c r="D76" s="91"/>
      <c r="E76" s="92"/>
      <c r="F76" s="63"/>
      <c r="G76" s="36"/>
      <c r="H76" s="68"/>
      <c r="J76" s="28"/>
    </row>
    <row r="77" spans="1:11" x14ac:dyDescent="0.2">
      <c r="A77" s="77"/>
      <c r="B77" s="91"/>
      <c r="C77" s="91"/>
      <c r="D77" s="91"/>
      <c r="E77" s="92"/>
      <c r="F77" s="63"/>
      <c r="G77" s="36"/>
      <c r="H77" s="68"/>
      <c r="J77" s="28"/>
    </row>
    <row r="78" spans="1:11" x14ac:dyDescent="0.2">
      <c r="A78" s="77"/>
      <c r="B78" s="91"/>
      <c r="C78" s="91"/>
      <c r="D78" s="91"/>
      <c r="E78" s="92"/>
      <c r="F78" s="63"/>
      <c r="G78" s="36"/>
      <c r="H78" s="68"/>
      <c r="J78" s="28"/>
    </row>
    <row r="79" spans="1:11" x14ac:dyDescent="0.2">
      <c r="A79" s="77"/>
      <c r="B79" s="91"/>
      <c r="C79" s="91"/>
      <c r="D79" s="91"/>
      <c r="E79" s="92"/>
      <c r="F79" s="63"/>
      <c r="G79" s="36"/>
      <c r="H79" s="68"/>
      <c r="J79" s="28"/>
    </row>
    <row r="80" spans="1:11" x14ac:dyDescent="0.2">
      <c r="A80" s="77"/>
      <c r="B80" s="91"/>
      <c r="C80" s="91"/>
      <c r="D80" s="91"/>
      <c r="E80" s="92"/>
      <c r="F80" s="63"/>
      <c r="G80" s="36"/>
      <c r="H80" s="72"/>
      <c r="J80" s="28"/>
    </row>
    <row r="81" spans="1:10" x14ac:dyDescent="0.2">
      <c r="A81" s="103" t="s">
        <v>19</v>
      </c>
      <c r="B81" s="104"/>
      <c r="C81" s="104"/>
      <c r="D81" s="104"/>
      <c r="E81" s="104"/>
      <c r="F81" s="104"/>
      <c r="G81" s="105"/>
      <c r="H81" s="71">
        <f>SUM(H76:H79)</f>
        <v>0</v>
      </c>
      <c r="J81" s="28"/>
    </row>
    <row r="82" spans="1:10" x14ac:dyDescent="0.2">
      <c r="J82" s="28"/>
    </row>
    <row r="83" spans="1:10" ht="18" x14ac:dyDescent="0.25">
      <c r="A83" s="88" t="s">
        <v>47</v>
      </c>
      <c r="B83" s="89"/>
      <c r="C83" s="25">
        <f>H90</f>
        <v>0</v>
      </c>
      <c r="D83" s="27" t="str">
        <f>IF(ISERROR(C83/H11),"",(C83/H11))</f>
        <v/>
      </c>
      <c r="E83" s="28"/>
      <c r="F83" s="28"/>
      <c r="G83" s="28"/>
      <c r="H83" s="28"/>
      <c r="J83" s="28"/>
    </row>
    <row r="84" spans="1:10" x14ac:dyDescent="0.2">
      <c r="A84" s="90" t="s">
        <v>31</v>
      </c>
      <c r="B84" s="90"/>
      <c r="C84" s="90"/>
      <c r="D84" s="90"/>
      <c r="E84" s="90"/>
      <c r="F84" s="90"/>
      <c r="G84" s="90"/>
      <c r="H84" s="15" t="s">
        <v>10</v>
      </c>
      <c r="J84" s="28"/>
    </row>
    <row r="85" spans="1:10" x14ac:dyDescent="0.2">
      <c r="A85" s="97"/>
      <c r="B85" s="97"/>
      <c r="C85" s="97"/>
      <c r="D85" s="97"/>
      <c r="E85" s="97"/>
      <c r="F85" s="97"/>
      <c r="G85" s="97"/>
      <c r="H85" s="62"/>
      <c r="J85" s="28"/>
    </row>
    <row r="86" spans="1:10" x14ac:dyDescent="0.2">
      <c r="A86" s="97"/>
      <c r="B86" s="97"/>
      <c r="C86" s="97"/>
      <c r="D86" s="97"/>
      <c r="E86" s="97"/>
      <c r="F86" s="97"/>
      <c r="G86" s="97"/>
      <c r="H86" s="62"/>
      <c r="J86" s="28"/>
    </row>
    <row r="87" spans="1:10" x14ac:dyDescent="0.2">
      <c r="A87" s="97"/>
      <c r="B87" s="97"/>
      <c r="C87" s="97"/>
      <c r="D87" s="97"/>
      <c r="E87" s="97"/>
      <c r="F87" s="97"/>
      <c r="G87" s="97"/>
      <c r="H87" s="62"/>
      <c r="J87" s="28"/>
    </row>
    <row r="88" spans="1:10" x14ac:dyDescent="0.2">
      <c r="A88" s="97"/>
      <c r="B88" s="97"/>
      <c r="C88" s="97"/>
      <c r="D88" s="97"/>
      <c r="E88" s="97"/>
      <c r="F88" s="97"/>
      <c r="G88" s="97"/>
      <c r="H88" s="62"/>
      <c r="J88" s="28"/>
    </row>
    <row r="89" spans="1:10" x14ac:dyDescent="0.2">
      <c r="A89" s="97"/>
      <c r="B89" s="97"/>
      <c r="C89" s="97"/>
      <c r="D89" s="97"/>
      <c r="E89" s="97"/>
      <c r="F89" s="97"/>
      <c r="G89" s="97"/>
      <c r="H89" s="62"/>
      <c r="J89" s="28"/>
    </row>
    <row r="90" spans="1:10" x14ac:dyDescent="0.2">
      <c r="A90" s="16"/>
      <c r="B90" s="16"/>
      <c r="C90" s="16"/>
      <c r="D90" s="16"/>
      <c r="E90" s="16"/>
      <c r="F90" s="17"/>
      <c r="G90" s="18" t="s">
        <v>48</v>
      </c>
      <c r="H90" s="67">
        <f>SUM(H85:H89)</f>
        <v>0</v>
      </c>
      <c r="J90" s="28"/>
    </row>
    <row r="91" spans="1:10" x14ac:dyDescent="0.2">
      <c r="A91" s="37"/>
      <c r="B91" s="37"/>
      <c r="C91" s="37"/>
      <c r="D91" s="37"/>
      <c r="E91" s="37"/>
      <c r="F91" s="38"/>
      <c r="G91" s="39"/>
      <c r="H91" s="40"/>
      <c r="J91" s="28"/>
    </row>
    <row r="92" spans="1:10" ht="18" x14ac:dyDescent="0.25">
      <c r="A92" s="88" t="s">
        <v>49</v>
      </c>
      <c r="B92" s="89"/>
      <c r="C92" s="25">
        <f>H98</f>
        <v>0</v>
      </c>
      <c r="D92" s="27" t="str">
        <f>IF(ISERROR(C92/H11),"",(C92/H11))</f>
        <v/>
      </c>
      <c r="J92" s="28"/>
    </row>
    <row r="93" spans="1:10" x14ac:dyDescent="0.2">
      <c r="A93" s="90" t="s">
        <v>31</v>
      </c>
      <c r="B93" s="90"/>
      <c r="C93" s="90"/>
      <c r="D93" s="90"/>
      <c r="E93" s="90"/>
      <c r="F93" s="90"/>
      <c r="G93" s="90"/>
      <c r="H93" s="15" t="s">
        <v>10</v>
      </c>
      <c r="J93" s="28"/>
    </row>
    <row r="94" spans="1:10" x14ac:dyDescent="0.2">
      <c r="A94" s="77"/>
      <c r="B94" s="91"/>
      <c r="C94" s="91"/>
      <c r="D94" s="91"/>
      <c r="E94" s="91"/>
      <c r="F94" s="91"/>
      <c r="G94" s="92"/>
      <c r="H94" s="35"/>
      <c r="J94" s="28"/>
    </row>
    <row r="95" spans="1:10" x14ac:dyDescent="0.2">
      <c r="A95" s="77"/>
      <c r="B95" s="91"/>
      <c r="C95" s="91"/>
      <c r="D95" s="91"/>
      <c r="E95" s="91"/>
      <c r="F95" s="91"/>
      <c r="G95" s="92"/>
      <c r="H95" s="62"/>
      <c r="J95" s="28"/>
    </row>
    <row r="96" spans="1:10" x14ac:dyDescent="0.2">
      <c r="A96" s="77"/>
      <c r="B96" s="78"/>
      <c r="C96" s="78"/>
      <c r="D96" s="78"/>
      <c r="E96" s="78"/>
      <c r="F96" s="78"/>
      <c r="G96" s="79"/>
      <c r="H96" s="62"/>
      <c r="J96" s="28"/>
    </row>
    <row r="97" spans="1:18" x14ac:dyDescent="0.2">
      <c r="A97" s="77"/>
      <c r="B97" s="91"/>
      <c r="C97" s="91"/>
      <c r="D97" s="91"/>
      <c r="E97" s="91"/>
      <c r="F97" s="91"/>
      <c r="G97" s="92"/>
      <c r="H97" s="62"/>
      <c r="J97" s="28"/>
    </row>
    <row r="98" spans="1:18" x14ac:dyDescent="0.2">
      <c r="G98" s="6" t="s">
        <v>32</v>
      </c>
      <c r="H98" s="71">
        <f>SUM(H94:H97)</f>
        <v>0</v>
      </c>
      <c r="J98" s="28"/>
    </row>
    <row r="99" spans="1:18" x14ac:dyDescent="0.2">
      <c r="A99" s="19" t="s">
        <v>21</v>
      </c>
      <c r="B99" s="19"/>
      <c r="C99" s="19"/>
    </row>
    <row r="100" spans="1:18" x14ac:dyDescent="0.2">
      <c r="A100" s="19" t="s">
        <v>22</v>
      </c>
      <c r="B100" s="19"/>
      <c r="C100" s="19"/>
    </row>
    <row r="101" spans="1:18" x14ac:dyDescent="0.2"/>
    <row r="102" spans="1:18" ht="18" x14ac:dyDescent="0.25">
      <c r="A102" s="85" t="s">
        <v>29</v>
      </c>
      <c r="B102" s="85"/>
      <c r="C102" s="85"/>
      <c r="D102" s="85"/>
      <c r="E102" s="85"/>
      <c r="F102" s="85"/>
      <c r="G102" s="85"/>
      <c r="H102" s="85"/>
      <c r="J102" s="54"/>
      <c r="K102" s="54"/>
      <c r="L102" s="54"/>
      <c r="M102" s="54"/>
      <c r="N102" s="54"/>
      <c r="O102" s="54"/>
      <c r="P102" s="54"/>
      <c r="Q102" s="54"/>
      <c r="R102" s="54"/>
    </row>
    <row r="103" spans="1:18" ht="99" customHeight="1" x14ac:dyDescent="0.2">
      <c r="A103" s="113"/>
      <c r="B103" s="114"/>
      <c r="C103" s="114"/>
      <c r="D103" s="114"/>
      <c r="E103" s="114"/>
      <c r="F103" s="114"/>
      <c r="G103" s="114"/>
      <c r="H103" s="115"/>
      <c r="J103" s="61"/>
      <c r="K103" s="61"/>
      <c r="L103" s="61"/>
      <c r="M103" s="61"/>
      <c r="N103" s="61"/>
      <c r="O103" s="61"/>
      <c r="P103" s="54"/>
      <c r="Q103" s="54"/>
      <c r="R103" s="54"/>
    </row>
    <row r="104" spans="1:18" x14ac:dyDescent="0.2"/>
    <row r="105" spans="1:18" x14ac:dyDescent="0.2"/>
    <row r="106" spans="1:18" x14ac:dyDescent="0.2"/>
    <row r="107" spans="1:18" x14ac:dyDescent="0.2"/>
    <row r="108" spans="1:18" x14ac:dyDescent="0.2"/>
    <row r="109" spans="1:18" x14ac:dyDescent="0.2"/>
    <row r="110" spans="1:18" x14ac:dyDescent="0.2"/>
    <row r="111" spans="1:18" x14ac:dyDescent="0.2"/>
    <row r="112" spans="1:18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ht="76.5" customHeight="1" x14ac:dyDescent="0.2"/>
    <row r="136" ht="76.5" customHeight="1" x14ac:dyDescent="0.2"/>
    <row r="137" ht="18" customHeight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</sheetData>
  <sheetProtection algorithmName="SHA-512" hashValue="Cn6Kpof3MfZYAuWNjB1Bf9DaY6F/X79f+JirkkGZLCIQFHjf/BIPQEbOEOEtD6mRtR1X0JymOQQQc96O/BkmCQ==" saltValue="BFfD6+giSwiq2nK0xHhcTA==" spinCount="100000" sheet="1" objects="1" scenarios="1" selectLockedCells="1"/>
  <mergeCells count="72">
    <mergeCell ref="A31:G31"/>
    <mergeCell ref="A1:F2"/>
    <mergeCell ref="C4:D4"/>
    <mergeCell ref="A13:B13"/>
    <mergeCell ref="A15:A16"/>
    <mergeCell ref="B15:B16"/>
    <mergeCell ref="C15:C16"/>
    <mergeCell ref="E15:G15"/>
    <mergeCell ref="H15:H16"/>
    <mergeCell ref="A25:D25"/>
    <mergeCell ref="A28:G28"/>
    <mergeCell ref="A29:G29"/>
    <mergeCell ref="A30:G30"/>
    <mergeCell ref="A32:G32"/>
    <mergeCell ref="A33:G33"/>
    <mergeCell ref="A34:G34"/>
    <mergeCell ref="A36:H36"/>
    <mergeCell ref="A37:E38"/>
    <mergeCell ref="F37:F38"/>
    <mergeCell ref="H37:H38"/>
    <mergeCell ref="A54:G54"/>
    <mergeCell ref="A39:E39"/>
    <mergeCell ref="A40:E40"/>
    <mergeCell ref="A41:E41"/>
    <mergeCell ref="A42:E42"/>
    <mergeCell ref="A43:E43"/>
    <mergeCell ref="A44:E44"/>
    <mergeCell ref="A45:E45"/>
    <mergeCell ref="A50:G50"/>
    <mergeCell ref="A51:G51"/>
    <mergeCell ref="A52:G52"/>
    <mergeCell ref="A53:G53"/>
    <mergeCell ref="A66:B66"/>
    <mergeCell ref="A55:G55"/>
    <mergeCell ref="A56:G56"/>
    <mergeCell ref="A57:G57"/>
    <mergeCell ref="A58:G58"/>
    <mergeCell ref="A59:G59"/>
    <mergeCell ref="A62:B62"/>
    <mergeCell ref="A63:B64"/>
    <mergeCell ref="C63:C64"/>
    <mergeCell ref="D63:D64"/>
    <mergeCell ref="G63:H63"/>
    <mergeCell ref="A65:B65"/>
    <mergeCell ref="A67:B67"/>
    <mergeCell ref="A68:B68"/>
    <mergeCell ref="A69:B69"/>
    <mergeCell ref="A70:B70"/>
    <mergeCell ref="A74:E75"/>
    <mergeCell ref="A87:G87"/>
    <mergeCell ref="H74:H75"/>
    <mergeCell ref="A76:E76"/>
    <mergeCell ref="A77:E77"/>
    <mergeCell ref="A78:E78"/>
    <mergeCell ref="A79:E79"/>
    <mergeCell ref="A80:E80"/>
    <mergeCell ref="F74:F75"/>
    <mergeCell ref="A81:G81"/>
    <mergeCell ref="A83:B83"/>
    <mergeCell ref="A84:G84"/>
    <mergeCell ref="A85:G85"/>
    <mergeCell ref="A86:G86"/>
    <mergeCell ref="A96:G96"/>
    <mergeCell ref="A97:G97"/>
    <mergeCell ref="A102:H102"/>
    <mergeCell ref="A103:H103"/>
    <mergeCell ref="A88:G88"/>
    <mergeCell ref="A89:G89"/>
    <mergeCell ref="A92:B92"/>
    <mergeCell ref="A93:G93"/>
    <mergeCell ref="A94:G94"/>
    <mergeCell ref="A95:G95"/>
  </mergeCells>
  <conditionalFormatting sqref="H11">
    <cfRule type="cellIs" dxfId="1" priority="1" operator="greaterThan">
      <formula>42</formula>
    </cfRule>
  </conditionalFormatting>
  <dataValidations count="1">
    <dataValidation type="list" allowBlank="1" showInputMessage="1" showErrorMessage="1" sqref="C7">
      <formula1>$J$6:$J$8</formula1>
    </dataValidation>
  </dataValidations>
  <pageMargins left="0.43307086614173229" right="0.47244094488188981" top="0.55118110236220474" bottom="0.55118110236220474" header="0" footer="0"/>
  <pageSetup paperSize="9" scale="70" orientation="portrait" horizontalDpi="300" verticalDpi="300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80"/>
  <sheetViews>
    <sheetView showGridLines="0" showZeros="0" zoomScaleNormal="100" workbookViewId="0">
      <selection activeCell="C4" sqref="C4:D4"/>
    </sheetView>
  </sheetViews>
  <sheetFormatPr baseColWidth="10" defaultColWidth="0" defaultRowHeight="12.75" customHeight="1" zeroHeight="1" x14ac:dyDescent="0.2"/>
  <cols>
    <col min="1" max="1" width="13.28515625" style="2" customWidth="1"/>
    <col min="2" max="2" width="10.5703125" style="2" customWidth="1"/>
    <col min="3" max="3" width="41.140625" style="2" customWidth="1"/>
    <col min="4" max="4" width="14.140625" style="2" customWidth="1"/>
    <col min="5" max="5" width="11.42578125" style="2" customWidth="1"/>
    <col min="6" max="6" width="14" style="2" customWidth="1"/>
    <col min="7" max="7" width="15.7109375" style="2" customWidth="1"/>
    <col min="8" max="8" width="15.42578125" style="2" customWidth="1"/>
    <col min="9" max="9" width="14" style="2" hidden="1" customWidth="1"/>
    <col min="10" max="10" width="11.7109375" style="2" hidden="1" customWidth="1"/>
    <col min="11" max="11" width="12.85546875" style="2" hidden="1" customWidth="1"/>
    <col min="12" max="12" width="14.5703125" style="2" hidden="1" customWidth="1"/>
    <col min="13" max="17" width="11.42578125" style="2" hidden="1" customWidth="1"/>
    <col min="18" max="18" width="0" style="2" hidden="1" customWidth="1"/>
    <col min="19" max="16384" width="11.42578125" style="2" hidden="1"/>
  </cols>
  <sheetData>
    <row r="1" spans="1:16" ht="20.25" x14ac:dyDescent="0.3">
      <c r="A1" s="93" t="s">
        <v>36</v>
      </c>
      <c r="B1" s="93"/>
      <c r="C1" s="93"/>
      <c r="D1" s="93"/>
      <c r="E1" s="93"/>
      <c r="F1" s="93"/>
      <c r="G1" s="1"/>
      <c r="H1" s="1"/>
    </row>
    <row r="2" spans="1:16" ht="20.25" x14ac:dyDescent="0.3">
      <c r="A2" s="93"/>
      <c r="B2" s="93"/>
      <c r="C2" s="93"/>
      <c r="D2" s="93"/>
      <c r="E2" s="93"/>
      <c r="F2" s="93"/>
      <c r="G2" s="1"/>
      <c r="H2" s="1"/>
    </row>
    <row r="3" spans="1:16" x14ac:dyDescent="0.2"/>
    <row r="4" spans="1:16" ht="15.75" customHeight="1" x14ac:dyDescent="0.2">
      <c r="A4" s="3" t="s">
        <v>25</v>
      </c>
      <c r="B4" s="22"/>
      <c r="C4" s="83"/>
      <c r="D4" s="84"/>
      <c r="E4" s="32"/>
    </row>
    <row r="5" spans="1:16" ht="15.75" customHeight="1" x14ac:dyDescent="0.2">
      <c r="A5" s="3" t="s">
        <v>38</v>
      </c>
      <c r="B5" s="22"/>
      <c r="C5" s="73"/>
      <c r="D5" s="59"/>
      <c r="E5" s="60"/>
      <c r="F5" s="28"/>
    </row>
    <row r="6" spans="1:16" ht="15.75" customHeight="1" x14ac:dyDescent="0.2">
      <c r="A6" s="3" t="s">
        <v>28</v>
      </c>
      <c r="B6" s="22"/>
      <c r="C6" s="73"/>
      <c r="D6" s="30"/>
      <c r="E6" s="31"/>
    </row>
    <row r="7" spans="1:16" ht="15.75" customHeight="1" x14ac:dyDescent="0.2">
      <c r="A7" s="3" t="s">
        <v>33</v>
      </c>
      <c r="B7" s="31"/>
      <c r="C7" s="73"/>
      <c r="D7" s="30"/>
      <c r="E7" s="31"/>
      <c r="J7" s="2" t="s">
        <v>34</v>
      </c>
    </row>
    <row r="8" spans="1:16" ht="15.75" customHeight="1" x14ac:dyDescent="0.2">
      <c r="A8" s="3" t="s">
        <v>27</v>
      </c>
      <c r="B8" s="22"/>
      <c r="C8" s="73"/>
      <c r="D8" s="21"/>
      <c r="E8" s="22"/>
      <c r="J8" s="2" t="s">
        <v>35</v>
      </c>
    </row>
    <row r="9" spans="1:16" ht="15.75" customHeight="1" x14ac:dyDescent="0.2">
      <c r="A9" s="3" t="s">
        <v>26</v>
      </c>
      <c r="B9" s="22"/>
      <c r="C9" s="73"/>
      <c r="D9" s="21"/>
      <c r="E9" s="22"/>
    </row>
    <row r="10" spans="1:16" ht="15.75" customHeight="1" x14ac:dyDescent="0.2">
      <c r="A10" s="3" t="s">
        <v>39</v>
      </c>
      <c r="B10" s="22"/>
      <c r="C10" s="73"/>
      <c r="D10" s="21"/>
      <c r="E10" s="22"/>
    </row>
    <row r="11" spans="1:16" ht="20.25" customHeight="1" x14ac:dyDescent="0.2">
      <c r="A11" s="3"/>
      <c r="B11" s="5"/>
      <c r="C11" s="5"/>
      <c r="D11" s="5"/>
      <c r="E11" s="5"/>
      <c r="F11" s="6" t="s">
        <v>30</v>
      </c>
      <c r="H11" s="74">
        <f>H25+H47+H71+H81+H90+H98+H60+G71</f>
        <v>0</v>
      </c>
      <c r="K11" s="22"/>
    </row>
    <row r="12" spans="1:16" ht="20.25" customHeight="1" x14ac:dyDescent="0.2">
      <c r="A12" s="3"/>
      <c r="F12" s="4"/>
      <c r="K12" s="22"/>
    </row>
    <row r="13" spans="1:16" ht="18" x14ac:dyDescent="0.25">
      <c r="A13" s="86" t="s">
        <v>41</v>
      </c>
      <c r="B13" s="87"/>
      <c r="C13" s="25">
        <f>H25+H47+H60</f>
        <v>0</v>
      </c>
      <c r="D13" s="27" t="str">
        <f>IF(ISERROR(C13/H11),"",(C13/H11))</f>
        <v/>
      </c>
      <c r="E13" s="24"/>
      <c r="F13" s="26"/>
      <c r="G13" s="24"/>
      <c r="K13" s="22"/>
    </row>
    <row r="14" spans="1:16" ht="18" customHeight="1" x14ac:dyDescent="0.25">
      <c r="A14" s="46" t="s">
        <v>37</v>
      </c>
      <c r="B14" s="7"/>
      <c r="C14" s="7"/>
      <c r="D14" s="7"/>
      <c r="E14" s="7"/>
      <c r="F14" s="7"/>
      <c r="G14" s="7"/>
      <c r="H14" s="55"/>
      <c r="K14" s="22"/>
    </row>
    <row r="15" spans="1:16" ht="15" x14ac:dyDescent="0.2">
      <c r="A15" s="90" t="s">
        <v>0</v>
      </c>
      <c r="B15" s="90" t="s">
        <v>1</v>
      </c>
      <c r="C15" s="90" t="s">
        <v>50</v>
      </c>
      <c r="D15" s="8"/>
      <c r="E15" s="118" t="s">
        <v>3</v>
      </c>
      <c r="F15" s="119"/>
      <c r="G15" s="119"/>
      <c r="H15" s="90" t="s">
        <v>24</v>
      </c>
      <c r="J15" s="10"/>
      <c r="K15" s="22"/>
    </row>
    <row r="16" spans="1:16" ht="51" x14ac:dyDescent="0.2">
      <c r="A16" s="90"/>
      <c r="B16" s="90"/>
      <c r="C16" s="90"/>
      <c r="D16" s="47" t="s">
        <v>45</v>
      </c>
      <c r="E16" s="47" t="s">
        <v>57</v>
      </c>
      <c r="F16" s="47" t="s">
        <v>40</v>
      </c>
      <c r="G16" s="53" t="s">
        <v>2</v>
      </c>
      <c r="H16" s="90"/>
      <c r="J16" s="47" t="s">
        <v>45</v>
      </c>
      <c r="K16" s="47" t="s">
        <v>51</v>
      </c>
      <c r="L16" s="47" t="s">
        <v>40</v>
      </c>
      <c r="M16" s="47" t="s">
        <v>2</v>
      </c>
      <c r="N16" s="42" t="s">
        <v>0</v>
      </c>
      <c r="O16" s="45"/>
      <c r="P16" s="52" t="s">
        <v>52</v>
      </c>
    </row>
    <row r="17" spans="1:16" x14ac:dyDescent="0.2">
      <c r="A17" s="48"/>
      <c r="B17" s="62"/>
      <c r="C17" s="41"/>
      <c r="D17" s="62"/>
      <c r="E17" s="62"/>
      <c r="F17" s="64" t="str">
        <f>L17</f>
        <v/>
      </c>
      <c r="G17" s="65" t="str">
        <f>M17</f>
        <v/>
      </c>
      <c r="H17" s="64" t="str">
        <f>IF(ISERROR(E17+F17+G17),"",(E17+F17+G17))</f>
        <v/>
      </c>
      <c r="J17" s="43">
        <f>+D17</f>
        <v>0</v>
      </c>
      <c r="K17" s="43">
        <f>+E17</f>
        <v>0</v>
      </c>
      <c r="L17" s="49" t="str">
        <f>IF(P17=100,IF(K17&gt;0,IF(K17&gt;5,IF(K17=6,6,8),IF(J17="X",IF(K17=3,2,IF(K17=2,1,3)),1)),0),IF(K17&gt;0,IF(K17&gt;5,IF(K17=6,6,8),IF(J17="X",IF(K17=3,3,IF(K17=2,2,4)),2)),""))</f>
        <v/>
      </c>
      <c r="M17" s="49" t="str">
        <f>IF(K17&gt;0,1,"")</f>
        <v/>
      </c>
      <c r="N17" s="44">
        <f>+A17</f>
        <v>0</v>
      </c>
      <c r="O17" s="14" t="str">
        <f>IF(N17&gt;0,COUNTIF($N$17:$N$24,N17),"")</f>
        <v/>
      </c>
      <c r="P17" s="14" t="str">
        <f>IF(N17&gt;0,IF(COUNTIF($N$17:N17,N17)=1,1,100),"")</f>
        <v/>
      </c>
    </row>
    <row r="18" spans="1:16" x14ac:dyDescent="0.2">
      <c r="A18" s="48"/>
      <c r="B18" s="48"/>
      <c r="C18" s="51"/>
      <c r="D18" s="62"/>
      <c r="E18" s="62"/>
      <c r="F18" s="64" t="str">
        <f t="shared" ref="F18:F24" si="0">L18</f>
        <v/>
      </c>
      <c r="G18" s="65" t="str">
        <f t="shared" ref="G18:G24" si="1">M18</f>
        <v/>
      </c>
      <c r="H18" s="64" t="str">
        <f t="shared" ref="H18:H24" si="2">IF(ISERROR(E18+F18+G18),"",(E18+F18+G18))</f>
        <v/>
      </c>
      <c r="J18" s="43">
        <f t="shared" ref="J18:K24" si="3">+D18</f>
        <v>0</v>
      </c>
      <c r="K18" s="43">
        <f t="shared" si="3"/>
        <v>0</v>
      </c>
      <c r="L18" s="49" t="str">
        <f t="shared" ref="L18:L24" si="4">IF(P18=100,IF(K18&gt;0,IF(K18&gt;5,IF(K18=6,6,8),IF(J18="X",IF(K18=3,2,IF(K18=2,1,3)),1)),0),IF(K18&gt;0,IF(K18&gt;5,IF(K18=6,6,8),IF(J18="X",IF(K18=3,3,IF(K18=2,2,4)),2)),""))</f>
        <v/>
      </c>
      <c r="M18" s="49" t="str">
        <f t="shared" ref="M18:M24" si="5">IF(K18&gt;0,1,"")</f>
        <v/>
      </c>
      <c r="N18" s="44">
        <f t="shared" ref="N18:N24" si="6">+A18</f>
        <v>0</v>
      </c>
      <c r="O18" s="14" t="str">
        <f t="shared" ref="O18:O24" si="7">IF(N18&gt;0,COUNTIF($N$17:$N$24,N18),"")</f>
        <v/>
      </c>
      <c r="P18" s="14" t="str">
        <f>IF(N18&gt;0,IF(COUNTIF($N$17:N18,N18)=1,1,100),"")</f>
        <v/>
      </c>
    </row>
    <row r="19" spans="1:16" x14ac:dyDescent="0.2">
      <c r="A19" s="48"/>
      <c r="B19" s="48"/>
      <c r="C19" s="41"/>
      <c r="D19" s="62"/>
      <c r="E19" s="62"/>
      <c r="F19" s="64" t="str">
        <f t="shared" si="0"/>
        <v/>
      </c>
      <c r="G19" s="65" t="str">
        <f t="shared" si="1"/>
        <v/>
      </c>
      <c r="H19" s="64" t="str">
        <f t="shared" si="2"/>
        <v/>
      </c>
      <c r="J19" s="43">
        <f t="shared" si="3"/>
        <v>0</v>
      </c>
      <c r="K19" s="43">
        <f t="shared" si="3"/>
        <v>0</v>
      </c>
      <c r="L19" s="49" t="str">
        <f t="shared" si="4"/>
        <v/>
      </c>
      <c r="M19" s="49" t="str">
        <f t="shared" si="5"/>
        <v/>
      </c>
      <c r="N19" s="44">
        <f t="shared" si="6"/>
        <v>0</v>
      </c>
      <c r="O19" s="14" t="str">
        <f t="shared" si="7"/>
        <v/>
      </c>
      <c r="P19" s="14" t="str">
        <f>IF(N19&gt;0,IF(COUNTIF($N$17:N19,N19)=1,1,100),"")</f>
        <v/>
      </c>
    </row>
    <row r="20" spans="1:16" x14ac:dyDescent="0.2">
      <c r="A20" s="48"/>
      <c r="B20" s="48"/>
      <c r="C20" s="51"/>
      <c r="D20" s="62"/>
      <c r="E20" s="62"/>
      <c r="F20" s="64" t="str">
        <f t="shared" si="0"/>
        <v/>
      </c>
      <c r="G20" s="65" t="str">
        <f t="shared" si="1"/>
        <v/>
      </c>
      <c r="H20" s="64" t="str">
        <f t="shared" si="2"/>
        <v/>
      </c>
      <c r="J20" s="43">
        <f t="shared" si="3"/>
        <v>0</v>
      </c>
      <c r="K20" s="43">
        <f t="shared" si="3"/>
        <v>0</v>
      </c>
      <c r="L20" s="49" t="str">
        <f t="shared" si="4"/>
        <v/>
      </c>
      <c r="M20" s="49" t="str">
        <f t="shared" si="5"/>
        <v/>
      </c>
      <c r="N20" s="44">
        <f t="shared" si="6"/>
        <v>0</v>
      </c>
      <c r="O20" s="14" t="str">
        <f t="shared" si="7"/>
        <v/>
      </c>
      <c r="P20" s="14" t="str">
        <f>IF(N20&gt;0,IF(COUNTIF($N$17:N20,N20)=1,1,100),"")</f>
        <v/>
      </c>
    </row>
    <row r="21" spans="1:16" x14ac:dyDescent="0.2">
      <c r="A21" s="48"/>
      <c r="B21" s="48"/>
      <c r="C21" s="51"/>
      <c r="D21" s="62"/>
      <c r="E21" s="62"/>
      <c r="F21" s="64" t="str">
        <f t="shared" si="0"/>
        <v/>
      </c>
      <c r="G21" s="65" t="str">
        <f t="shared" si="1"/>
        <v/>
      </c>
      <c r="H21" s="64" t="str">
        <f t="shared" si="2"/>
        <v/>
      </c>
      <c r="J21" s="43">
        <f t="shared" si="3"/>
        <v>0</v>
      </c>
      <c r="K21" s="43">
        <f t="shared" si="3"/>
        <v>0</v>
      </c>
      <c r="L21" s="49" t="str">
        <f t="shared" si="4"/>
        <v/>
      </c>
      <c r="M21" s="49" t="str">
        <f t="shared" si="5"/>
        <v/>
      </c>
      <c r="N21" s="44">
        <f t="shared" si="6"/>
        <v>0</v>
      </c>
      <c r="O21" s="14" t="str">
        <f t="shared" si="7"/>
        <v/>
      </c>
      <c r="P21" s="14" t="str">
        <f>IF(N21&gt;0,IF(COUNTIF($N$17:N21,N21)=1,1,100),"")</f>
        <v/>
      </c>
    </row>
    <row r="22" spans="1:16" x14ac:dyDescent="0.2">
      <c r="A22" s="48"/>
      <c r="B22" s="48"/>
      <c r="C22" s="51"/>
      <c r="D22" s="62"/>
      <c r="E22" s="62"/>
      <c r="F22" s="64" t="str">
        <f t="shared" si="0"/>
        <v/>
      </c>
      <c r="G22" s="65" t="str">
        <f t="shared" si="1"/>
        <v/>
      </c>
      <c r="H22" s="64" t="str">
        <f t="shared" si="2"/>
        <v/>
      </c>
      <c r="J22" s="43">
        <f t="shared" si="3"/>
        <v>0</v>
      </c>
      <c r="K22" s="43">
        <f t="shared" si="3"/>
        <v>0</v>
      </c>
      <c r="L22" s="49" t="str">
        <f t="shared" si="4"/>
        <v/>
      </c>
      <c r="M22" s="49" t="str">
        <f t="shared" si="5"/>
        <v/>
      </c>
      <c r="N22" s="44">
        <f t="shared" si="6"/>
        <v>0</v>
      </c>
      <c r="O22" s="14" t="str">
        <f t="shared" si="7"/>
        <v/>
      </c>
      <c r="P22" s="14" t="str">
        <f>IF(N22&gt;0,IF(COUNTIF($N$17:N22,N22)=1,1,100),"")</f>
        <v/>
      </c>
    </row>
    <row r="23" spans="1:16" x14ac:dyDescent="0.2">
      <c r="A23" s="48"/>
      <c r="B23" s="48"/>
      <c r="C23" s="51"/>
      <c r="D23" s="62"/>
      <c r="E23" s="62"/>
      <c r="F23" s="64" t="str">
        <f t="shared" si="0"/>
        <v/>
      </c>
      <c r="G23" s="65" t="str">
        <f t="shared" si="1"/>
        <v/>
      </c>
      <c r="H23" s="64" t="str">
        <f t="shared" si="2"/>
        <v/>
      </c>
      <c r="J23" s="43">
        <f t="shared" si="3"/>
        <v>0</v>
      </c>
      <c r="K23" s="43">
        <f t="shared" si="3"/>
        <v>0</v>
      </c>
      <c r="L23" s="49" t="str">
        <f t="shared" si="4"/>
        <v/>
      </c>
      <c r="M23" s="49" t="str">
        <f t="shared" si="5"/>
        <v/>
      </c>
      <c r="N23" s="44">
        <f t="shared" si="6"/>
        <v>0</v>
      </c>
      <c r="O23" s="14" t="str">
        <f t="shared" si="7"/>
        <v/>
      </c>
      <c r="P23" s="14" t="str">
        <f>IF(N23&gt;0,IF(COUNTIF($N$17:N23,N23)=1,1,100),"")</f>
        <v/>
      </c>
    </row>
    <row r="24" spans="1:16" x14ac:dyDescent="0.2">
      <c r="A24" s="48"/>
      <c r="B24" s="48"/>
      <c r="C24" s="51"/>
      <c r="D24" s="62"/>
      <c r="E24" s="62"/>
      <c r="F24" s="64" t="str">
        <f t="shared" si="0"/>
        <v/>
      </c>
      <c r="G24" s="65" t="str">
        <f t="shared" si="1"/>
        <v/>
      </c>
      <c r="H24" s="64" t="str">
        <f t="shared" si="2"/>
        <v/>
      </c>
      <c r="J24" s="43">
        <f t="shared" si="3"/>
        <v>0</v>
      </c>
      <c r="K24" s="43">
        <f t="shared" si="3"/>
        <v>0</v>
      </c>
      <c r="L24" s="49" t="str">
        <f t="shared" si="4"/>
        <v/>
      </c>
      <c r="M24" s="49" t="str">
        <f t="shared" si="5"/>
        <v/>
      </c>
      <c r="N24" s="44">
        <f t="shared" si="6"/>
        <v>0</v>
      </c>
      <c r="O24" s="14" t="str">
        <f t="shared" si="7"/>
        <v/>
      </c>
      <c r="P24" s="14" t="str">
        <f>IF(N24&gt;0,IF(COUNTIF($N$17:N24,N24)=1,1,100),"")</f>
        <v/>
      </c>
    </row>
    <row r="25" spans="1:16" x14ac:dyDescent="0.2">
      <c r="A25" s="80" t="s">
        <v>16</v>
      </c>
      <c r="B25" s="81"/>
      <c r="C25" s="81"/>
      <c r="D25" s="82"/>
      <c r="E25" s="57">
        <f>SUM(E17:E24)</f>
        <v>0</v>
      </c>
      <c r="F25" s="57">
        <f>SUM(F17:F24)</f>
        <v>0</v>
      </c>
      <c r="G25" s="50">
        <f>SUM(G17:G24)</f>
        <v>0</v>
      </c>
      <c r="H25" s="57">
        <f>+SUM(H17:H24)</f>
        <v>0</v>
      </c>
      <c r="K25" s="20"/>
    </row>
    <row r="26" spans="1:16" x14ac:dyDescent="0.2">
      <c r="H26" s="56"/>
      <c r="K26" s="23"/>
    </row>
    <row r="27" spans="1:16" ht="15.75" x14ac:dyDescent="0.25">
      <c r="A27" s="46" t="s">
        <v>53</v>
      </c>
      <c r="B27" s="7"/>
      <c r="C27" s="7"/>
      <c r="D27" s="7"/>
      <c r="E27" s="7"/>
      <c r="F27" s="7"/>
      <c r="G27" s="7"/>
      <c r="H27" s="55"/>
      <c r="K27" s="23"/>
    </row>
    <row r="28" spans="1:16" ht="15.75" x14ac:dyDescent="0.25">
      <c r="A28" s="94" t="s">
        <v>14</v>
      </c>
      <c r="B28" s="95"/>
      <c r="C28" s="95"/>
      <c r="D28" s="95"/>
      <c r="E28" s="95"/>
      <c r="F28" s="95"/>
      <c r="G28" s="95"/>
      <c r="H28" s="47" t="s">
        <v>15</v>
      </c>
      <c r="J28" s="24"/>
      <c r="K28" s="23"/>
    </row>
    <row r="29" spans="1:16" ht="31.5" customHeight="1" x14ac:dyDescent="0.2">
      <c r="A29" s="77"/>
      <c r="B29" s="78"/>
      <c r="C29" s="78"/>
      <c r="D29" s="78"/>
      <c r="E29" s="78"/>
      <c r="F29" s="78"/>
      <c r="G29" s="78"/>
      <c r="H29" s="63"/>
      <c r="J29" s="24"/>
      <c r="K29" s="23"/>
    </row>
    <row r="30" spans="1:16" ht="29.25" customHeight="1" x14ac:dyDescent="0.2">
      <c r="A30" s="77"/>
      <c r="B30" s="78"/>
      <c r="C30" s="78"/>
      <c r="D30" s="78"/>
      <c r="E30" s="78"/>
      <c r="F30" s="78"/>
      <c r="G30" s="79"/>
      <c r="H30" s="63"/>
      <c r="J30" s="24"/>
      <c r="K30" s="23"/>
    </row>
    <row r="31" spans="1:16" ht="29.25" customHeight="1" x14ac:dyDescent="0.2">
      <c r="A31" s="77"/>
      <c r="B31" s="78"/>
      <c r="C31" s="78"/>
      <c r="D31" s="78"/>
      <c r="E31" s="78"/>
      <c r="F31" s="78"/>
      <c r="G31" s="79"/>
      <c r="H31" s="63"/>
      <c r="J31" s="24"/>
      <c r="K31" s="23"/>
    </row>
    <row r="32" spans="1:16" ht="29.25" customHeight="1" x14ac:dyDescent="0.2">
      <c r="A32" s="77"/>
      <c r="B32" s="78"/>
      <c r="C32" s="78"/>
      <c r="D32" s="78"/>
      <c r="E32" s="78"/>
      <c r="F32" s="78"/>
      <c r="G32" s="79"/>
      <c r="H32" s="63"/>
      <c r="J32" s="24"/>
      <c r="K32" s="23"/>
    </row>
    <row r="33" spans="1:11" ht="29.25" customHeight="1" x14ac:dyDescent="0.2">
      <c r="A33" s="77"/>
      <c r="B33" s="78"/>
      <c r="C33" s="78"/>
      <c r="D33" s="78"/>
      <c r="E33" s="78"/>
      <c r="F33" s="78"/>
      <c r="G33" s="79"/>
      <c r="H33" s="63"/>
      <c r="J33" s="24"/>
      <c r="K33" s="23"/>
    </row>
    <row r="34" spans="1:11" ht="29.25" customHeight="1" x14ac:dyDescent="0.2">
      <c r="A34" s="77"/>
      <c r="B34" s="78"/>
      <c r="C34" s="78"/>
      <c r="D34" s="78"/>
      <c r="E34" s="78"/>
      <c r="F34" s="78"/>
      <c r="G34" s="79"/>
      <c r="H34" s="63"/>
      <c r="J34" s="24"/>
      <c r="K34" s="23"/>
    </row>
    <row r="35" spans="1:11" x14ac:dyDescent="0.2">
      <c r="A35" s="66"/>
      <c r="B35" s="66"/>
      <c r="C35" s="66"/>
      <c r="D35" s="66"/>
      <c r="E35" s="66"/>
      <c r="F35" s="66"/>
      <c r="G35" s="66" t="s">
        <v>46</v>
      </c>
      <c r="H35" s="67">
        <f>+SUM(H29:H34)</f>
        <v>0</v>
      </c>
      <c r="J35" s="24"/>
      <c r="K35" s="23"/>
    </row>
    <row r="36" spans="1:11" ht="15.75" x14ac:dyDescent="0.25">
      <c r="A36" s="121" t="s">
        <v>54</v>
      </c>
      <c r="B36" s="121"/>
      <c r="C36" s="121"/>
      <c r="D36" s="121"/>
      <c r="E36" s="121"/>
      <c r="F36" s="121"/>
      <c r="G36" s="121"/>
      <c r="H36" s="121"/>
      <c r="J36" s="24"/>
      <c r="K36" s="23"/>
    </row>
    <row r="37" spans="1:11" ht="25.5" customHeight="1" x14ac:dyDescent="0.2">
      <c r="A37" s="107" t="s">
        <v>12</v>
      </c>
      <c r="B37" s="108"/>
      <c r="C37" s="108"/>
      <c r="D37" s="108"/>
      <c r="E37" s="109"/>
      <c r="F37" s="106" t="s">
        <v>13</v>
      </c>
      <c r="G37" s="13" t="s">
        <v>18</v>
      </c>
      <c r="H37" s="122" t="s">
        <v>15</v>
      </c>
      <c r="J37" s="24"/>
      <c r="K37" s="23"/>
    </row>
    <row r="38" spans="1:11" ht="22.5" customHeight="1" x14ac:dyDescent="0.2">
      <c r="A38" s="110"/>
      <c r="B38" s="111"/>
      <c r="C38" s="111"/>
      <c r="D38" s="111"/>
      <c r="E38" s="112"/>
      <c r="F38" s="106"/>
      <c r="G38" s="33" t="s">
        <v>17</v>
      </c>
      <c r="H38" s="123"/>
      <c r="J38" s="24"/>
      <c r="K38" s="23"/>
    </row>
    <row r="39" spans="1:11" ht="24.75" customHeight="1" x14ac:dyDescent="0.2">
      <c r="A39" s="120"/>
      <c r="B39" s="96"/>
      <c r="C39" s="96"/>
      <c r="D39" s="96"/>
      <c r="E39" s="96"/>
      <c r="F39" s="63"/>
      <c r="G39" s="36"/>
      <c r="H39" s="68"/>
      <c r="J39" s="24"/>
      <c r="K39" s="23"/>
    </row>
    <row r="40" spans="1:11" ht="24.75" customHeight="1" x14ac:dyDescent="0.2">
      <c r="A40" s="96"/>
      <c r="B40" s="96"/>
      <c r="C40" s="96"/>
      <c r="D40" s="96"/>
      <c r="E40" s="96"/>
      <c r="F40" s="58"/>
      <c r="G40" s="36"/>
      <c r="H40" s="68"/>
      <c r="J40" s="24"/>
      <c r="K40" s="23"/>
    </row>
    <row r="41" spans="1:11" ht="24.75" customHeight="1" x14ac:dyDescent="0.2">
      <c r="A41" s="96"/>
      <c r="B41" s="96"/>
      <c r="C41" s="96"/>
      <c r="D41" s="96"/>
      <c r="E41" s="96"/>
      <c r="F41" s="58"/>
      <c r="G41" s="36"/>
      <c r="H41" s="68"/>
      <c r="J41" s="24"/>
      <c r="K41" s="23"/>
    </row>
    <row r="42" spans="1:11" ht="24.75" customHeight="1" x14ac:dyDescent="0.2">
      <c r="A42" s="96"/>
      <c r="B42" s="96"/>
      <c r="C42" s="96"/>
      <c r="D42" s="96"/>
      <c r="E42" s="96"/>
      <c r="F42" s="58"/>
      <c r="G42" s="36"/>
      <c r="H42" s="68"/>
      <c r="J42" s="24"/>
      <c r="K42" s="23"/>
    </row>
    <row r="43" spans="1:11" ht="24.75" customHeight="1" x14ac:dyDescent="0.2">
      <c r="A43" s="96"/>
      <c r="B43" s="96"/>
      <c r="C43" s="96"/>
      <c r="D43" s="96"/>
      <c r="E43" s="96"/>
      <c r="F43" s="58"/>
      <c r="G43" s="36"/>
      <c r="H43" s="68"/>
      <c r="J43" s="24"/>
      <c r="K43" s="23"/>
    </row>
    <row r="44" spans="1:11" ht="24.75" customHeight="1" x14ac:dyDescent="0.2">
      <c r="A44" s="96"/>
      <c r="B44" s="96"/>
      <c r="C44" s="96"/>
      <c r="D44" s="96"/>
      <c r="E44" s="96"/>
      <c r="F44" s="58"/>
      <c r="G44" s="36"/>
      <c r="H44" s="68"/>
      <c r="J44" s="24"/>
      <c r="K44" s="23"/>
    </row>
    <row r="45" spans="1:11" ht="24.75" customHeight="1" x14ac:dyDescent="0.2">
      <c r="A45" s="96"/>
      <c r="B45" s="96"/>
      <c r="C45" s="96"/>
      <c r="D45" s="96"/>
      <c r="E45" s="96"/>
      <c r="F45" s="58"/>
      <c r="G45" s="36"/>
      <c r="H45" s="68"/>
      <c r="J45" s="24"/>
      <c r="K45" s="23"/>
    </row>
    <row r="46" spans="1:11" x14ac:dyDescent="0.2">
      <c r="G46" s="69" t="s">
        <v>46</v>
      </c>
      <c r="H46" s="67">
        <f>+SUM(H39:H45)</f>
        <v>0</v>
      </c>
    </row>
    <row r="47" spans="1:11" x14ac:dyDescent="0.2">
      <c r="G47" s="70" t="s">
        <v>43</v>
      </c>
      <c r="H47" s="67">
        <f>+H35+H46</f>
        <v>0</v>
      </c>
    </row>
    <row r="48" spans="1:11" x14ac:dyDescent="0.2">
      <c r="H48" s="5"/>
      <c r="J48" s="24"/>
      <c r="K48" s="23"/>
    </row>
    <row r="49" spans="1:11" ht="15.75" x14ac:dyDescent="0.25">
      <c r="A49" s="46" t="s">
        <v>55</v>
      </c>
      <c r="B49" s="7"/>
      <c r="C49" s="7"/>
      <c r="D49" s="7"/>
      <c r="E49" s="7"/>
      <c r="F49" s="7"/>
      <c r="G49" s="7"/>
      <c r="H49" s="7"/>
      <c r="J49" s="28"/>
      <c r="K49" s="23"/>
    </row>
    <row r="50" spans="1:11" ht="15.75" x14ac:dyDescent="0.25">
      <c r="A50" s="94" t="s">
        <v>14</v>
      </c>
      <c r="B50" s="95"/>
      <c r="C50" s="95"/>
      <c r="D50" s="95"/>
      <c r="E50" s="95"/>
      <c r="F50" s="95"/>
      <c r="G50" s="95"/>
      <c r="H50" s="47" t="s">
        <v>15</v>
      </c>
      <c r="J50" s="28"/>
      <c r="K50" s="23"/>
    </row>
    <row r="51" spans="1:11" ht="28.5" customHeight="1" x14ac:dyDescent="0.2">
      <c r="A51" s="77"/>
      <c r="B51" s="78"/>
      <c r="C51" s="78"/>
      <c r="D51" s="78"/>
      <c r="E51" s="78"/>
      <c r="F51" s="78"/>
      <c r="G51" s="79"/>
      <c r="H51" s="63"/>
      <c r="J51" s="28"/>
      <c r="K51" s="23"/>
    </row>
    <row r="52" spans="1:11" ht="28.5" customHeight="1" x14ac:dyDescent="0.2">
      <c r="A52" s="77"/>
      <c r="B52" s="78"/>
      <c r="C52" s="78"/>
      <c r="D52" s="78"/>
      <c r="E52" s="78"/>
      <c r="F52" s="78"/>
      <c r="G52" s="79"/>
      <c r="H52" s="75"/>
      <c r="J52" s="28"/>
      <c r="K52" s="23"/>
    </row>
    <row r="53" spans="1:11" ht="28.5" customHeight="1" x14ac:dyDescent="0.2">
      <c r="A53" s="77"/>
      <c r="B53" s="78"/>
      <c r="C53" s="78"/>
      <c r="D53" s="78"/>
      <c r="E53" s="78"/>
      <c r="F53" s="78"/>
      <c r="G53" s="79"/>
      <c r="H53" s="75"/>
      <c r="J53" s="28"/>
      <c r="K53" s="23"/>
    </row>
    <row r="54" spans="1:11" ht="28.5" customHeight="1" x14ac:dyDescent="0.2">
      <c r="A54" s="77"/>
      <c r="B54" s="78"/>
      <c r="C54" s="78"/>
      <c r="D54" s="78"/>
      <c r="E54" s="78"/>
      <c r="F54" s="78"/>
      <c r="G54" s="79"/>
      <c r="H54" s="75"/>
      <c r="J54" s="28"/>
      <c r="K54" s="23"/>
    </row>
    <row r="55" spans="1:11" ht="28.5" customHeight="1" x14ac:dyDescent="0.2">
      <c r="A55" s="77"/>
      <c r="B55" s="78"/>
      <c r="C55" s="78"/>
      <c r="D55" s="78"/>
      <c r="E55" s="78"/>
      <c r="F55" s="78"/>
      <c r="G55" s="79"/>
      <c r="H55" s="75"/>
      <c r="J55" s="28"/>
      <c r="K55" s="23"/>
    </row>
    <row r="56" spans="1:11" ht="28.5" customHeight="1" x14ac:dyDescent="0.2">
      <c r="A56" s="77"/>
      <c r="B56" s="78"/>
      <c r="C56" s="78"/>
      <c r="D56" s="78"/>
      <c r="E56" s="78"/>
      <c r="F56" s="78"/>
      <c r="G56" s="79"/>
      <c r="H56" s="75"/>
      <c r="J56" s="28"/>
      <c r="K56" s="23"/>
    </row>
    <row r="57" spans="1:11" ht="28.5" customHeight="1" x14ac:dyDescent="0.2">
      <c r="A57" s="77"/>
      <c r="B57" s="78"/>
      <c r="C57" s="78"/>
      <c r="D57" s="78"/>
      <c r="E57" s="78"/>
      <c r="F57" s="78"/>
      <c r="G57" s="79"/>
      <c r="H57" s="75"/>
      <c r="J57" s="28"/>
      <c r="K57" s="23"/>
    </row>
    <row r="58" spans="1:11" ht="28.5" customHeight="1" x14ac:dyDescent="0.2">
      <c r="A58" s="77"/>
      <c r="B58" s="78"/>
      <c r="C58" s="78"/>
      <c r="D58" s="78"/>
      <c r="E58" s="78"/>
      <c r="F58" s="78"/>
      <c r="G58" s="79"/>
      <c r="H58" s="75"/>
      <c r="J58" s="28"/>
      <c r="K58" s="23"/>
    </row>
    <row r="59" spans="1:11" ht="28.5" customHeight="1" x14ac:dyDescent="0.2">
      <c r="A59" s="77"/>
      <c r="B59" s="78"/>
      <c r="C59" s="78"/>
      <c r="D59" s="78"/>
      <c r="E59" s="78"/>
      <c r="F59" s="78"/>
      <c r="G59" s="79"/>
      <c r="H59" s="75"/>
      <c r="J59" s="28"/>
      <c r="K59" s="23"/>
    </row>
    <row r="60" spans="1:11" x14ac:dyDescent="0.2">
      <c r="A60" s="29" t="s">
        <v>44</v>
      </c>
      <c r="G60" s="12" t="s">
        <v>20</v>
      </c>
      <c r="H60" s="67">
        <f>SUM(H51:H59)</f>
        <v>0</v>
      </c>
      <c r="J60" s="28"/>
      <c r="K60" s="23"/>
    </row>
    <row r="61" spans="1:11" x14ac:dyDescent="0.2">
      <c r="K61" s="23"/>
    </row>
    <row r="62" spans="1:11" ht="18" x14ac:dyDescent="0.25">
      <c r="A62" s="88" t="s">
        <v>42</v>
      </c>
      <c r="B62" s="89"/>
      <c r="C62" s="25">
        <f>H71+H81+G71</f>
        <v>0</v>
      </c>
      <c r="D62" s="27" t="str">
        <f>IF(ISERROR(C62/H11),"",(C62/H11))</f>
        <v/>
      </c>
      <c r="E62" s="28"/>
      <c r="F62" s="28"/>
      <c r="G62" s="28"/>
      <c r="H62" s="28"/>
      <c r="K62" s="23"/>
    </row>
    <row r="63" spans="1:11" x14ac:dyDescent="0.2">
      <c r="A63" s="100" t="s">
        <v>4</v>
      </c>
      <c r="B63" s="100"/>
      <c r="C63" s="100" t="s">
        <v>5</v>
      </c>
      <c r="D63" s="117" t="s">
        <v>6</v>
      </c>
      <c r="E63" s="9" t="s">
        <v>9</v>
      </c>
      <c r="F63" s="11"/>
      <c r="G63" s="116" t="s">
        <v>10</v>
      </c>
      <c r="H63" s="116"/>
      <c r="K63" s="23"/>
    </row>
    <row r="64" spans="1:11" ht="25.5" x14ac:dyDescent="0.2">
      <c r="A64" s="100"/>
      <c r="B64" s="100"/>
      <c r="C64" s="100"/>
      <c r="D64" s="117"/>
      <c r="E64" s="49" t="s">
        <v>7</v>
      </c>
      <c r="F64" s="49" t="s">
        <v>8</v>
      </c>
      <c r="G64" s="47" t="s">
        <v>58</v>
      </c>
      <c r="H64" s="49" t="s">
        <v>11</v>
      </c>
      <c r="K64" s="23"/>
    </row>
    <row r="65" spans="1:11" x14ac:dyDescent="0.2">
      <c r="A65" s="101"/>
      <c r="B65" s="102"/>
      <c r="C65" s="41"/>
      <c r="D65" s="62"/>
      <c r="E65" s="76"/>
      <c r="F65" s="76"/>
      <c r="G65" s="62"/>
      <c r="H65" s="62"/>
      <c r="K65" s="23"/>
    </row>
    <row r="66" spans="1:11" x14ac:dyDescent="0.2">
      <c r="A66" s="98"/>
      <c r="B66" s="99"/>
      <c r="C66" s="41"/>
      <c r="D66" s="62"/>
      <c r="E66" s="34"/>
      <c r="F66" s="34"/>
      <c r="G66" s="62"/>
      <c r="H66" s="62"/>
      <c r="K66" s="23"/>
    </row>
    <row r="67" spans="1:11" x14ac:dyDescent="0.2">
      <c r="A67" s="98"/>
      <c r="B67" s="99"/>
      <c r="C67" s="41"/>
      <c r="D67" s="62"/>
      <c r="E67" s="34"/>
      <c r="F67" s="34"/>
      <c r="G67" s="62"/>
      <c r="H67" s="62"/>
      <c r="K67" s="23"/>
    </row>
    <row r="68" spans="1:11" x14ac:dyDescent="0.2">
      <c r="A68" s="98"/>
      <c r="B68" s="99"/>
      <c r="C68" s="41"/>
      <c r="D68" s="62"/>
      <c r="E68" s="34"/>
      <c r="F68" s="34"/>
      <c r="G68" s="62"/>
      <c r="H68" s="62"/>
      <c r="K68" s="23"/>
    </row>
    <row r="69" spans="1:11" x14ac:dyDescent="0.2">
      <c r="A69" s="98"/>
      <c r="B69" s="99"/>
      <c r="C69" s="41"/>
      <c r="D69" s="62"/>
      <c r="E69" s="34"/>
      <c r="F69" s="34"/>
      <c r="G69" s="62"/>
      <c r="H69" s="62"/>
      <c r="J69" s="28"/>
      <c r="K69" s="23"/>
    </row>
    <row r="70" spans="1:11" x14ac:dyDescent="0.2">
      <c r="A70" s="98"/>
      <c r="B70" s="99"/>
      <c r="C70" s="41"/>
      <c r="D70" s="62"/>
      <c r="E70" s="34"/>
      <c r="F70" s="34"/>
      <c r="G70" s="62"/>
      <c r="H70" s="62"/>
      <c r="J70" s="28"/>
      <c r="K70" s="23"/>
    </row>
    <row r="71" spans="1:11" x14ac:dyDescent="0.2">
      <c r="A71" s="6"/>
      <c r="F71" s="12" t="s">
        <v>23</v>
      </c>
      <c r="G71" s="71">
        <f>SUM(G65:G70)</f>
        <v>0</v>
      </c>
      <c r="H71" s="71">
        <f>SUM(H65:H70)</f>
        <v>0</v>
      </c>
      <c r="J71" s="28"/>
      <c r="K71" s="23"/>
    </row>
    <row r="72" spans="1:11" x14ac:dyDescent="0.2">
      <c r="J72" s="28"/>
    </row>
    <row r="73" spans="1:11" ht="15.75" x14ac:dyDescent="0.25">
      <c r="A73" s="46" t="s">
        <v>56</v>
      </c>
      <c r="B73" s="7"/>
      <c r="C73" s="7"/>
      <c r="D73" s="7"/>
      <c r="E73" s="7"/>
      <c r="F73" s="7"/>
      <c r="G73" s="7"/>
      <c r="H73" s="7"/>
      <c r="J73" s="54"/>
    </row>
    <row r="74" spans="1:11" ht="12.75" customHeight="1" x14ac:dyDescent="0.2">
      <c r="A74" s="107" t="s">
        <v>12</v>
      </c>
      <c r="B74" s="108"/>
      <c r="C74" s="108"/>
      <c r="D74" s="108"/>
      <c r="E74" s="109"/>
      <c r="F74" s="106" t="s">
        <v>13</v>
      </c>
      <c r="G74" s="13" t="s">
        <v>18</v>
      </c>
      <c r="H74" s="90" t="s">
        <v>15</v>
      </c>
      <c r="J74" s="28"/>
    </row>
    <row r="75" spans="1:11" ht="12.75" customHeight="1" x14ac:dyDescent="0.2">
      <c r="A75" s="110"/>
      <c r="B75" s="111"/>
      <c r="C75" s="111"/>
      <c r="D75" s="111"/>
      <c r="E75" s="112"/>
      <c r="F75" s="106"/>
      <c r="G75" s="33" t="s">
        <v>17</v>
      </c>
      <c r="H75" s="90"/>
      <c r="J75" s="28"/>
    </row>
    <row r="76" spans="1:11" x14ac:dyDescent="0.2">
      <c r="A76" s="77"/>
      <c r="B76" s="91"/>
      <c r="C76" s="91"/>
      <c r="D76" s="91"/>
      <c r="E76" s="92"/>
      <c r="F76" s="63"/>
      <c r="G76" s="36"/>
      <c r="H76" s="68"/>
      <c r="J76" s="28"/>
    </row>
    <row r="77" spans="1:11" x14ac:dyDescent="0.2">
      <c r="A77" s="77"/>
      <c r="B77" s="91"/>
      <c r="C77" s="91"/>
      <c r="D77" s="91"/>
      <c r="E77" s="92"/>
      <c r="F77" s="63"/>
      <c r="G77" s="36"/>
      <c r="H77" s="68"/>
      <c r="J77" s="28"/>
    </row>
    <row r="78" spans="1:11" x14ac:dyDescent="0.2">
      <c r="A78" s="77"/>
      <c r="B78" s="91"/>
      <c r="C78" s="91"/>
      <c r="D78" s="91"/>
      <c r="E78" s="92"/>
      <c r="F78" s="63"/>
      <c r="G78" s="36"/>
      <c r="H78" s="68"/>
      <c r="J78" s="28"/>
    </row>
    <row r="79" spans="1:11" x14ac:dyDescent="0.2">
      <c r="A79" s="77"/>
      <c r="B79" s="91"/>
      <c r="C79" s="91"/>
      <c r="D79" s="91"/>
      <c r="E79" s="92"/>
      <c r="F79" s="63"/>
      <c r="G79" s="36"/>
      <c r="H79" s="68"/>
      <c r="J79" s="28"/>
    </row>
    <row r="80" spans="1:11" x14ac:dyDescent="0.2">
      <c r="A80" s="77"/>
      <c r="B80" s="91"/>
      <c r="C80" s="91"/>
      <c r="D80" s="91"/>
      <c r="E80" s="92"/>
      <c r="F80" s="63"/>
      <c r="G80" s="36"/>
      <c r="H80" s="72"/>
      <c r="J80" s="28"/>
    </row>
    <row r="81" spans="1:10" x14ac:dyDescent="0.2">
      <c r="A81" s="103" t="s">
        <v>19</v>
      </c>
      <c r="B81" s="104"/>
      <c r="C81" s="104"/>
      <c r="D81" s="104"/>
      <c r="E81" s="104"/>
      <c r="F81" s="104"/>
      <c r="G81" s="105"/>
      <c r="H81" s="71">
        <f>SUM(H76:H79)</f>
        <v>0</v>
      </c>
      <c r="J81" s="28"/>
    </row>
    <row r="82" spans="1:10" x14ac:dyDescent="0.2">
      <c r="J82" s="28"/>
    </row>
    <row r="83" spans="1:10" ht="18" x14ac:dyDescent="0.25">
      <c r="A83" s="88" t="s">
        <v>47</v>
      </c>
      <c r="B83" s="89"/>
      <c r="C83" s="25">
        <f>H90</f>
        <v>0</v>
      </c>
      <c r="D83" s="27" t="str">
        <f>IF(ISERROR(C83/H11),"",(C83/H11))</f>
        <v/>
      </c>
      <c r="E83" s="28"/>
      <c r="F83" s="28"/>
      <c r="G83" s="28"/>
      <c r="H83" s="28"/>
      <c r="J83" s="28"/>
    </row>
    <row r="84" spans="1:10" x14ac:dyDescent="0.2">
      <c r="A84" s="90" t="s">
        <v>31</v>
      </c>
      <c r="B84" s="90"/>
      <c r="C84" s="90"/>
      <c r="D84" s="90"/>
      <c r="E84" s="90"/>
      <c r="F84" s="90"/>
      <c r="G84" s="90"/>
      <c r="H84" s="15" t="s">
        <v>10</v>
      </c>
      <c r="J84" s="28"/>
    </row>
    <row r="85" spans="1:10" x14ac:dyDescent="0.2">
      <c r="A85" s="97"/>
      <c r="B85" s="97"/>
      <c r="C85" s="97"/>
      <c r="D85" s="97"/>
      <c r="E85" s="97"/>
      <c r="F85" s="97"/>
      <c r="G85" s="97"/>
      <c r="H85" s="62"/>
      <c r="J85" s="28"/>
    </row>
    <row r="86" spans="1:10" x14ac:dyDescent="0.2">
      <c r="A86" s="97"/>
      <c r="B86" s="97"/>
      <c r="C86" s="97"/>
      <c r="D86" s="97"/>
      <c r="E86" s="97"/>
      <c r="F86" s="97"/>
      <c r="G86" s="97"/>
      <c r="H86" s="62"/>
      <c r="J86" s="28"/>
    </row>
    <row r="87" spans="1:10" x14ac:dyDescent="0.2">
      <c r="A87" s="97"/>
      <c r="B87" s="97"/>
      <c r="C87" s="97"/>
      <c r="D87" s="97"/>
      <c r="E87" s="97"/>
      <c r="F87" s="97"/>
      <c r="G87" s="97"/>
      <c r="H87" s="62"/>
      <c r="J87" s="28"/>
    </row>
    <row r="88" spans="1:10" x14ac:dyDescent="0.2">
      <c r="A88" s="97"/>
      <c r="B88" s="97"/>
      <c r="C88" s="97"/>
      <c r="D88" s="97"/>
      <c r="E88" s="97"/>
      <c r="F88" s="97"/>
      <c r="G88" s="97"/>
      <c r="H88" s="62"/>
      <c r="J88" s="28"/>
    </row>
    <row r="89" spans="1:10" x14ac:dyDescent="0.2">
      <c r="A89" s="97"/>
      <c r="B89" s="97"/>
      <c r="C89" s="97"/>
      <c r="D89" s="97"/>
      <c r="E89" s="97"/>
      <c r="F89" s="97"/>
      <c r="G89" s="97"/>
      <c r="H89" s="62"/>
      <c r="J89" s="28"/>
    </row>
    <row r="90" spans="1:10" x14ac:dyDescent="0.2">
      <c r="A90" s="16"/>
      <c r="B90" s="16"/>
      <c r="C90" s="16"/>
      <c r="D90" s="16"/>
      <c r="E90" s="16"/>
      <c r="F90" s="17"/>
      <c r="G90" s="18" t="s">
        <v>48</v>
      </c>
      <c r="H90" s="67">
        <f>SUM(H85:H89)</f>
        <v>0</v>
      </c>
      <c r="J90" s="28"/>
    </row>
    <row r="91" spans="1:10" x14ac:dyDescent="0.2">
      <c r="A91" s="37"/>
      <c r="B91" s="37"/>
      <c r="C91" s="37"/>
      <c r="D91" s="37"/>
      <c r="E91" s="37"/>
      <c r="F91" s="38"/>
      <c r="G91" s="39"/>
      <c r="H91" s="40"/>
      <c r="J91" s="28"/>
    </row>
    <row r="92" spans="1:10" ht="18" x14ac:dyDescent="0.25">
      <c r="A92" s="88" t="s">
        <v>49</v>
      </c>
      <c r="B92" s="89"/>
      <c r="C92" s="25">
        <f>H98</f>
        <v>0</v>
      </c>
      <c r="D92" s="27" t="str">
        <f>IF(ISERROR(C92/H11),"",(C92/H11))</f>
        <v/>
      </c>
      <c r="J92" s="28"/>
    </row>
    <row r="93" spans="1:10" x14ac:dyDescent="0.2">
      <c r="A93" s="90" t="s">
        <v>31</v>
      </c>
      <c r="B93" s="90"/>
      <c r="C93" s="90"/>
      <c r="D93" s="90"/>
      <c r="E93" s="90"/>
      <c r="F93" s="90"/>
      <c r="G93" s="90"/>
      <c r="H93" s="15" t="s">
        <v>10</v>
      </c>
      <c r="J93" s="28"/>
    </row>
    <row r="94" spans="1:10" x14ac:dyDescent="0.2">
      <c r="A94" s="77"/>
      <c r="B94" s="91"/>
      <c r="C94" s="91"/>
      <c r="D94" s="91"/>
      <c r="E94" s="91"/>
      <c r="F94" s="91"/>
      <c r="G94" s="92"/>
      <c r="H94" s="35"/>
      <c r="J94" s="28"/>
    </row>
    <row r="95" spans="1:10" x14ac:dyDescent="0.2">
      <c r="A95" s="77"/>
      <c r="B95" s="91"/>
      <c r="C95" s="91"/>
      <c r="D95" s="91"/>
      <c r="E95" s="91"/>
      <c r="F95" s="91"/>
      <c r="G95" s="92"/>
      <c r="H95" s="62"/>
      <c r="J95" s="28"/>
    </row>
    <row r="96" spans="1:10" x14ac:dyDescent="0.2">
      <c r="A96" s="77"/>
      <c r="B96" s="78"/>
      <c r="C96" s="78"/>
      <c r="D96" s="78"/>
      <c r="E96" s="78"/>
      <c r="F96" s="78"/>
      <c r="G96" s="79"/>
      <c r="H96" s="62"/>
      <c r="J96" s="28"/>
    </row>
    <row r="97" spans="1:18" x14ac:dyDescent="0.2">
      <c r="A97" s="77"/>
      <c r="B97" s="91"/>
      <c r="C97" s="91"/>
      <c r="D97" s="91"/>
      <c r="E97" s="91"/>
      <c r="F97" s="91"/>
      <c r="G97" s="92"/>
      <c r="H97" s="62"/>
      <c r="J97" s="28"/>
    </row>
    <row r="98" spans="1:18" x14ac:dyDescent="0.2">
      <c r="G98" s="6" t="s">
        <v>32</v>
      </c>
      <c r="H98" s="71">
        <f>SUM(H94:H97)</f>
        <v>0</v>
      </c>
      <c r="J98" s="28"/>
    </row>
    <row r="99" spans="1:18" x14ac:dyDescent="0.2">
      <c r="A99" s="19" t="s">
        <v>21</v>
      </c>
      <c r="B99" s="19"/>
      <c r="C99" s="19"/>
    </row>
    <row r="100" spans="1:18" x14ac:dyDescent="0.2">
      <c r="A100" s="19" t="s">
        <v>22</v>
      </c>
      <c r="B100" s="19"/>
      <c r="C100" s="19"/>
    </row>
    <row r="101" spans="1:18" x14ac:dyDescent="0.2"/>
    <row r="102" spans="1:18" ht="18" x14ac:dyDescent="0.25">
      <c r="A102" s="85" t="s">
        <v>29</v>
      </c>
      <c r="B102" s="85"/>
      <c r="C102" s="85"/>
      <c r="D102" s="85"/>
      <c r="E102" s="85"/>
      <c r="F102" s="85"/>
      <c r="G102" s="85"/>
      <c r="H102" s="85"/>
      <c r="J102" s="54"/>
      <c r="K102" s="54"/>
      <c r="L102" s="54"/>
      <c r="M102" s="54"/>
      <c r="N102" s="54"/>
      <c r="O102" s="54"/>
      <c r="P102" s="54"/>
      <c r="Q102" s="54"/>
      <c r="R102" s="54"/>
    </row>
    <row r="103" spans="1:18" ht="99" customHeight="1" x14ac:dyDescent="0.2">
      <c r="A103" s="113"/>
      <c r="B103" s="114"/>
      <c r="C103" s="114"/>
      <c r="D103" s="114"/>
      <c r="E103" s="114"/>
      <c r="F103" s="114"/>
      <c r="G103" s="114"/>
      <c r="H103" s="115"/>
      <c r="J103" s="61"/>
      <c r="K103" s="61"/>
      <c r="L103" s="61"/>
      <c r="M103" s="61"/>
      <c r="N103" s="61"/>
      <c r="O103" s="61"/>
      <c r="P103" s="54"/>
      <c r="Q103" s="54"/>
      <c r="R103" s="54"/>
    </row>
    <row r="104" spans="1:18" x14ac:dyDescent="0.2"/>
    <row r="105" spans="1:18" x14ac:dyDescent="0.2"/>
    <row r="106" spans="1:18" x14ac:dyDescent="0.2"/>
    <row r="107" spans="1:18" x14ac:dyDescent="0.2"/>
    <row r="108" spans="1:18" x14ac:dyDescent="0.2"/>
    <row r="109" spans="1:18" x14ac:dyDescent="0.2"/>
    <row r="110" spans="1:18" x14ac:dyDescent="0.2"/>
    <row r="111" spans="1:18" x14ac:dyDescent="0.2"/>
    <row r="112" spans="1:18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ht="76.5" customHeight="1" x14ac:dyDescent="0.2"/>
    <row r="136" ht="76.5" customHeight="1" x14ac:dyDescent="0.2"/>
    <row r="137" ht="18" customHeight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</sheetData>
  <sheetProtection algorithmName="SHA-512" hashValue="lbiS1iQbgqutigaXz6UR9j99xl9DpzAXVOIvtyv4m/pDjz2YlANXPTcINxcxsQls/o+BMlrtW5oU+sL0gDL21w==" saltValue="9wxZUd/mkW9j+XKE3f4oQA==" spinCount="100000" sheet="1" objects="1" scenarios="1" selectLockedCells="1"/>
  <mergeCells count="72">
    <mergeCell ref="A31:G31"/>
    <mergeCell ref="A1:F2"/>
    <mergeCell ref="C4:D4"/>
    <mergeCell ref="A13:B13"/>
    <mergeCell ref="A15:A16"/>
    <mergeCell ref="B15:B16"/>
    <mergeCell ref="C15:C16"/>
    <mergeCell ref="E15:G15"/>
    <mergeCell ref="H15:H16"/>
    <mergeCell ref="A25:D25"/>
    <mergeCell ref="A28:G28"/>
    <mergeCell ref="A29:G29"/>
    <mergeCell ref="A30:G30"/>
    <mergeCell ref="A32:G32"/>
    <mergeCell ref="A33:G33"/>
    <mergeCell ref="A34:G34"/>
    <mergeCell ref="A36:H36"/>
    <mergeCell ref="A37:E38"/>
    <mergeCell ref="F37:F38"/>
    <mergeCell ref="H37:H38"/>
    <mergeCell ref="A54:G54"/>
    <mergeCell ref="A39:E39"/>
    <mergeCell ref="A40:E40"/>
    <mergeCell ref="A41:E41"/>
    <mergeCell ref="A42:E42"/>
    <mergeCell ref="A43:E43"/>
    <mergeCell ref="A44:E44"/>
    <mergeCell ref="A45:E45"/>
    <mergeCell ref="A50:G50"/>
    <mergeCell ref="A51:G51"/>
    <mergeCell ref="A52:G52"/>
    <mergeCell ref="A53:G53"/>
    <mergeCell ref="A66:B66"/>
    <mergeCell ref="A55:G55"/>
    <mergeCell ref="A56:G56"/>
    <mergeCell ref="A57:G57"/>
    <mergeCell ref="A58:G58"/>
    <mergeCell ref="A59:G59"/>
    <mergeCell ref="A62:B62"/>
    <mergeCell ref="A63:B64"/>
    <mergeCell ref="C63:C64"/>
    <mergeCell ref="D63:D64"/>
    <mergeCell ref="G63:H63"/>
    <mergeCell ref="A65:B65"/>
    <mergeCell ref="A67:B67"/>
    <mergeCell ref="A68:B68"/>
    <mergeCell ref="A69:B69"/>
    <mergeCell ref="A70:B70"/>
    <mergeCell ref="A74:E75"/>
    <mergeCell ref="A87:G87"/>
    <mergeCell ref="H74:H75"/>
    <mergeCell ref="A76:E76"/>
    <mergeCell ref="A77:E77"/>
    <mergeCell ref="A78:E78"/>
    <mergeCell ref="A79:E79"/>
    <mergeCell ref="A80:E80"/>
    <mergeCell ref="F74:F75"/>
    <mergeCell ref="A81:G81"/>
    <mergeCell ref="A83:B83"/>
    <mergeCell ref="A84:G84"/>
    <mergeCell ref="A85:G85"/>
    <mergeCell ref="A86:G86"/>
    <mergeCell ref="A96:G96"/>
    <mergeCell ref="A97:G97"/>
    <mergeCell ref="A102:H102"/>
    <mergeCell ref="A103:H103"/>
    <mergeCell ref="A88:G88"/>
    <mergeCell ref="A89:G89"/>
    <mergeCell ref="A92:B92"/>
    <mergeCell ref="A93:G93"/>
    <mergeCell ref="A94:G94"/>
    <mergeCell ref="A95:G95"/>
  </mergeCells>
  <conditionalFormatting sqref="H11">
    <cfRule type="cellIs" dxfId="0" priority="1" operator="greaterThan">
      <formula>42</formula>
    </cfRule>
  </conditionalFormatting>
  <dataValidations count="1">
    <dataValidation type="list" allowBlank="1" showInputMessage="1" showErrorMessage="1" sqref="C7">
      <formula1>$J$6:$J$8</formula1>
    </dataValidation>
  </dataValidations>
  <pageMargins left="0.43307086614173229" right="0.47244094488188981" top="0.55118110236220474" bottom="0.55118110236220474" header="0" footer="0"/>
  <pageSetup paperSize="9" scale="7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Docente_1</vt:lpstr>
      <vt:lpstr>Docente_2</vt:lpstr>
      <vt:lpstr>Docente_3</vt:lpstr>
      <vt:lpstr>Docente_4</vt:lpstr>
      <vt:lpstr>Docente_5</vt:lpstr>
      <vt:lpstr>Docente_6</vt:lpstr>
    </vt:vector>
  </TitlesOfParts>
  <Company>Universidad de Ibagué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 León Torres</dc:creator>
  <cp:lastModifiedBy>U15280501668</cp:lastModifiedBy>
  <cp:lastPrinted>2016-12-09T14:50:32Z</cp:lastPrinted>
  <dcterms:created xsi:type="dcterms:W3CDTF">2008-05-07T14:56:31Z</dcterms:created>
  <dcterms:modified xsi:type="dcterms:W3CDTF">2018-07-09T19:29:32Z</dcterms:modified>
</cp:coreProperties>
</file>